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9020" windowHeight="11385"/>
  </bookViews>
  <sheets>
    <sheet name="Hárok1" sheetId="1" r:id="rId1"/>
  </sheets>
  <definedNames>
    <definedName name="_xlnm._FilterDatabase" localSheetId="0" hidden="1">Hárok1!$A$4:$M$4</definedName>
  </definedNames>
  <calcPr calcId="125725"/>
</workbook>
</file>

<file path=xl/calcChain.xml><?xml version="1.0" encoding="utf-8"?>
<calcChain xmlns="http://schemas.openxmlformats.org/spreadsheetml/2006/main">
  <c r="K780" i="1"/>
  <c r="L780"/>
  <c r="M780" l="1"/>
  <c r="C9" l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B301" s="1"/>
  <c r="C302"/>
  <c r="C303"/>
  <c r="B303" s="1"/>
  <c r="C304"/>
  <c r="C305"/>
  <c r="B305" s="1"/>
  <c r="C306"/>
  <c r="C307"/>
  <c r="B307" s="1"/>
  <c r="C308"/>
  <c r="C309"/>
  <c r="B309" s="1"/>
  <c r="C310"/>
  <c r="C311"/>
  <c r="B311" s="1"/>
  <c r="C312"/>
  <c r="C313"/>
  <c r="B313" s="1"/>
  <c r="C314"/>
  <c r="C315"/>
  <c r="B315" s="1"/>
  <c r="C316"/>
  <c r="C317"/>
  <c r="B317" s="1"/>
  <c r="C318"/>
  <c r="C319"/>
  <c r="B319" s="1"/>
  <c r="C320"/>
  <c r="C321"/>
  <c r="B321" s="1"/>
  <c r="C322"/>
  <c r="C323"/>
  <c r="B323" s="1"/>
  <c r="C324"/>
  <c r="C325"/>
  <c r="B325" s="1"/>
  <c r="C326"/>
  <c r="C327"/>
  <c r="B327" s="1"/>
  <c r="C328"/>
  <c r="C329"/>
  <c r="B329" s="1"/>
  <c r="C330"/>
  <c r="C331"/>
  <c r="B331" s="1"/>
  <c r="C332"/>
  <c r="C333"/>
  <c r="B333" s="1"/>
  <c r="C334"/>
  <c r="C335"/>
  <c r="B335" s="1"/>
  <c r="C336"/>
  <c r="C337"/>
  <c r="B337" s="1"/>
  <c r="C338"/>
  <c r="C339"/>
  <c r="B339" s="1"/>
  <c r="C340"/>
  <c r="C341"/>
  <c r="B341" s="1"/>
  <c r="C342"/>
  <c r="C369"/>
  <c r="B369" s="1"/>
  <c r="C395"/>
  <c r="C396"/>
  <c r="B396" s="1"/>
  <c r="C397"/>
  <c r="C413"/>
  <c r="B413" s="1"/>
  <c r="C422"/>
  <c r="C423"/>
  <c r="B423" s="1"/>
  <c r="C465"/>
  <c r="C491"/>
  <c r="B491" s="1"/>
  <c r="C558"/>
  <c r="C560"/>
  <c r="B560" s="1"/>
  <c r="C603"/>
  <c r="C631"/>
  <c r="B631" s="1"/>
  <c r="C633"/>
  <c r="C634"/>
  <c r="B634" s="1"/>
  <c r="C669"/>
  <c r="C698"/>
  <c r="B698" s="1"/>
  <c r="C702"/>
  <c r="C703"/>
  <c r="B703" s="1"/>
  <c r="C709"/>
  <c r="C710"/>
  <c r="B710" s="1"/>
  <c r="C711"/>
  <c r="C712"/>
  <c r="B712" s="1"/>
  <c r="C713"/>
  <c r="C714"/>
  <c r="B714" s="1"/>
  <c r="C718"/>
  <c r="C721"/>
  <c r="B721" s="1"/>
  <c r="C726"/>
  <c r="C728"/>
  <c r="B728" s="1"/>
  <c r="C730"/>
  <c r="C731"/>
  <c r="B731" s="1"/>
  <c r="C732"/>
  <c r="C733"/>
  <c r="B733" s="1"/>
  <c r="C736"/>
  <c r="C737"/>
  <c r="B737" s="1"/>
  <c r="C738"/>
  <c r="C740"/>
  <c r="B740" s="1"/>
  <c r="C741"/>
  <c r="C742"/>
  <c r="B742" s="1"/>
  <c r="C743"/>
  <c r="C744"/>
  <c r="B744" s="1"/>
  <c r="C746"/>
  <c r="C747"/>
  <c r="B747" s="1"/>
  <c r="C748"/>
  <c r="C749"/>
  <c r="B749" s="1"/>
  <c r="C751"/>
  <c r="C757"/>
  <c r="B757" s="1"/>
  <c r="C770"/>
  <c r="C771"/>
  <c r="B771" s="1"/>
  <c r="C779"/>
  <c r="C343"/>
  <c r="B343" s="1"/>
  <c r="C344"/>
  <c r="C345"/>
  <c r="B345" s="1"/>
  <c r="C346"/>
  <c r="C347"/>
  <c r="B347" s="1"/>
  <c r="C348"/>
  <c r="C349"/>
  <c r="B349" s="1"/>
  <c r="C350"/>
  <c r="C351"/>
  <c r="B351" s="1"/>
  <c r="C352"/>
  <c r="C353"/>
  <c r="B353" s="1"/>
  <c r="C354"/>
  <c r="C355"/>
  <c r="B355" s="1"/>
  <c r="C356"/>
  <c r="C357"/>
  <c r="B357" s="1"/>
  <c r="C358"/>
  <c r="C359"/>
  <c r="B359" s="1"/>
  <c r="C360"/>
  <c r="C361"/>
  <c r="B361" s="1"/>
  <c r="C362"/>
  <c r="C363"/>
  <c r="B363" s="1"/>
  <c r="C364"/>
  <c r="C365"/>
  <c r="B365" s="1"/>
  <c r="C366"/>
  <c r="C367"/>
  <c r="B367" s="1"/>
  <c r="C368"/>
  <c r="C370"/>
  <c r="B370" s="1"/>
  <c r="C371"/>
  <c r="C372"/>
  <c r="B372" s="1"/>
  <c r="C373"/>
  <c r="C374"/>
  <c r="B374" s="1"/>
  <c r="C375"/>
  <c r="C376"/>
  <c r="B376" s="1"/>
  <c r="C377"/>
  <c r="C378"/>
  <c r="B378" s="1"/>
  <c r="C379"/>
  <c r="C380"/>
  <c r="B380" s="1"/>
  <c r="C381"/>
  <c r="C382"/>
  <c r="B382" s="1"/>
  <c r="C383"/>
  <c r="C384"/>
  <c r="B384" s="1"/>
  <c r="C385"/>
  <c r="C386"/>
  <c r="B386" s="1"/>
  <c r="C387"/>
  <c r="C388"/>
  <c r="B388" s="1"/>
  <c r="C389"/>
  <c r="C390"/>
  <c r="B390" s="1"/>
  <c r="C391"/>
  <c r="C392"/>
  <c r="B392" s="1"/>
  <c r="C393"/>
  <c r="C394"/>
  <c r="B394" s="1"/>
  <c r="C398"/>
  <c r="C399"/>
  <c r="B399" s="1"/>
  <c r="C400"/>
  <c r="C401"/>
  <c r="B401" s="1"/>
  <c r="C402"/>
  <c r="C403"/>
  <c r="B403" s="1"/>
  <c r="C404"/>
  <c r="C405"/>
  <c r="B405" s="1"/>
  <c r="C406"/>
  <c r="C407"/>
  <c r="B407" s="1"/>
  <c r="C408"/>
  <c r="C409"/>
  <c r="B409" s="1"/>
  <c r="C410"/>
  <c r="C411"/>
  <c r="B411" s="1"/>
  <c r="C412"/>
  <c r="C414"/>
  <c r="B414" s="1"/>
  <c r="C415"/>
  <c r="C416"/>
  <c r="B416" s="1"/>
  <c r="C417"/>
  <c r="C418"/>
  <c r="B418" s="1"/>
  <c r="C419"/>
  <c r="C420"/>
  <c r="B420" s="1"/>
  <c r="C421"/>
  <c r="C424"/>
  <c r="B424" s="1"/>
  <c r="C425"/>
  <c r="C426"/>
  <c r="B426" s="1"/>
  <c r="C427"/>
  <c r="C428"/>
  <c r="B428" s="1"/>
  <c r="C429"/>
  <c r="C430"/>
  <c r="B430" s="1"/>
  <c r="C431"/>
  <c r="C432"/>
  <c r="B432" s="1"/>
  <c r="C433"/>
  <c r="C434"/>
  <c r="B434" s="1"/>
  <c r="C435"/>
  <c r="C436"/>
  <c r="B436" s="1"/>
  <c r="C437"/>
  <c r="C438"/>
  <c r="B438" s="1"/>
  <c r="C439"/>
  <c r="C440"/>
  <c r="B440" s="1"/>
  <c r="C441"/>
  <c r="C442"/>
  <c r="B442" s="1"/>
  <c r="C443"/>
  <c r="C444"/>
  <c r="B444" s="1"/>
  <c r="C445"/>
  <c r="C446"/>
  <c r="B446" s="1"/>
  <c r="C447"/>
  <c r="C448"/>
  <c r="B448" s="1"/>
  <c r="C449"/>
  <c r="C450"/>
  <c r="B450" s="1"/>
  <c r="C451"/>
  <c r="C452"/>
  <c r="B452" s="1"/>
  <c r="C453"/>
  <c r="C454"/>
  <c r="B454" s="1"/>
  <c r="C455"/>
  <c r="C456"/>
  <c r="B456" s="1"/>
  <c r="C457"/>
  <c r="C458"/>
  <c r="B458" s="1"/>
  <c r="C459"/>
  <c r="C460"/>
  <c r="B460" s="1"/>
  <c r="C461"/>
  <c r="C462"/>
  <c r="B462" s="1"/>
  <c r="C463"/>
  <c r="C464"/>
  <c r="B464" s="1"/>
  <c r="C466"/>
  <c r="C467"/>
  <c r="B467" s="1"/>
  <c r="C468"/>
  <c r="C469"/>
  <c r="B469" s="1"/>
  <c r="C470"/>
  <c r="C471"/>
  <c r="B471" s="1"/>
  <c r="C472"/>
  <c r="C473"/>
  <c r="B473" s="1"/>
  <c r="C474"/>
  <c r="C475"/>
  <c r="B475" s="1"/>
  <c r="C476"/>
  <c r="C477"/>
  <c r="B477" s="1"/>
  <c r="C478"/>
  <c r="C479"/>
  <c r="B479" s="1"/>
  <c r="C480"/>
  <c r="C481"/>
  <c r="B481" s="1"/>
  <c r="C482"/>
  <c r="C483"/>
  <c r="B483" s="1"/>
  <c r="C484"/>
  <c r="C485"/>
  <c r="B485" s="1"/>
  <c r="C486"/>
  <c r="C487"/>
  <c r="B487" s="1"/>
  <c r="C488"/>
  <c r="C489"/>
  <c r="B489" s="1"/>
  <c r="C490"/>
  <c r="C492"/>
  <c r="B492" s="1"/>
  <c r="C493"/>
  <c r="C494"/>
  <c r="B494" s="1"/>
  <c r="C495"/>
  <c r="C496"/>
  <c r="B496" s="1"/>
  <c r="C497"/>
  <c r="C498"/>
  <c r="B498" s="1"/>
  <c r="C499"/>
  <c r="C500"/>
  <c r="B500" s="1"/>
  <c r="C501"/>
  <c r="C502"/>
  <c r="B502" s="1"/>
  <c r="C503"/>
  <c r="C504"/>
  <c r="B504" s="1"/>
  <c r="C505"/>
  <c r="C506"/>
  <c r="B506" s="1"/>
  <c r="C507"/>
  <c r="C508"/>
  <c r="B508" s="1"/>
  <c r="C509"/>
  <c r="C510"/>
  <c r="B510" s="1"/>
  <c r="C511"/>
  <c r="C512"/>
  <c r="B512" s="1"/>
  <c r="C513"/>
  <c r="C514"/>
  <c r="B514" s="1"/>
  <c r="C515"/>
  <c r="C516"/>
  <c r="B516" s="1"/>
  <c r="C517"/>
  <c r="C518"/>
  <c r="B518" s="1"/>
  <c r="C519"/>
  <c r="C520"/>
  <c r="B520" s="1"/>
  <c r="C521"/>
  <c r="C522"/>
  <c r="B522" s="1"/>
  <c r="C523"/>
  <c r="C524"/>
  <c r="B524" s="1"/>
  <c r="C525"/>
  <c r="C526"/>
  <c r="B526" s="1"/>
  <c r="C527"/>
  <c r="C528"/>
  <c r="B528" s="1"/>
  <c r="C529"/>
  <c r="C530"/>
  <c r="B530" s="1"/>
  <c r="C531"/>
  <c r="C532"/>
  <c r="B532" s="1"/>
  <c r="C533"/>
  <c r="C534"/>
  <c r="B534" s="1"/>
  <c r="C535"/>
  <c r="C536"/>
  <c r="B536" s="1"/>
  <c r="C537"/>
  <c r="C538"/>
  <c r="B538" s="1"/>
  <c r="C539"/>
  <c r="C540"/>
  <c r="B540" s="1"/>
  <c r="C541"/>
  <c r="C542"/>
  <c r="B542" s="1"/>
  <c r="C543"/>
  <c r="C544"/>
  <c r="B544" s="1"/>
  <c r="C545"/>
  <c r="C546"/>
  <c r="B546" s="1"/>
  <c r="C547"/>
  <c r="C548"/>
  <c r="B548" s="1"/>
  <c r="C549"/>
  <c r="C550"/>
  <c r="B550" s="1"/>
  <c r="C551"/>
  <c r="C552"/>
  <c r="B552" s="1"/>
  <c r="C553"/>
  <c r="C554"/>
  <c r="B554" s="1"/>
  <c r="C555"/>
  <c r="C556"/>
  <c r="B556" s="1"/>
  <c r="C557"/>
  <c r="C559"/>
  <c r="B559" s="1"/>
  <c r="C561"/>
  <c r="C562"/>
  <c r="B562" s="1"/>
  <c r="C563"/>
  <c r="C564"/>
  <c r="B564" s="1"/>
  <c r="C565"/>
  <c r="C566"/>
  <c r="B566" s="1"/>
  <c r="C567"/>
  <c r="C568"/>
  <c r="B568" s="1"/>
  <c r="C569"/>
  <c r="C570"/>
  <c r="B570" s="1"/>
  <c r="C571"/>
  <c r="C572"/>
  <c r="B572" s="1"/>
  <c r="C573"/>
  <c r="C574"/>
  <c r="B574" s="1"/>
  <c r="C575"/>
  <c r="C576"/>
  <c r="B576" s="1"/>
  <c r="C577"/>
  <c r="C578"/>
  <c r="B578" s="1"/>
  <c r="C579"/>
  <c r="C580"/>
  <c r="B580" s="1"/>
  <c r="C581"/>
  <c r="C582"/>
  <c r="B582" s="1"/>
  <c r="C583"/>
  <c r="C584"/>
  <c r="B584" s="1"/>
  <c r="C585"/>
  <c r="C586"/>
  <c r="B586" s="1"/>
  <c r="C587"/>
  <c r="C588"/>
  <c r="B588" s="1"/>
  <c r="C589"/>
  <c r="C590"/>
  <c r="B590" s="1"/>
  <c r="C591"/>
  <c r="C592"/>
  <c r="B592" s="1"/>
  <c r="C593"/>
  <c r="C594"/>
  <c r="B594" s="1"/>
  <c r="C595"/>
  <c r="C596"/>
  <c r="B596" s="1"/>
  <c r="C597"/>
  <c r="C598"/>
  <c r="B598" s="1"/>
  <c r="C599"/>
  <c r="C600"/>
  <c r="B600" s="1"/>
  <c r="C601"/>
  <c r="C602"/>
  <c r="B602" s="1"/>
  <c r="C604"/>
  <c r="C605"/>
  <c r="B605" s="1"/>
  <c r="C606"/>
  <c r="C607"/>
  <c r="B607" s="1"/>
  <c r="C608"/>
  <c r="C609"/>
  <c r="B609" s="1"/>
  <c r="C610"/>
  <c r="C611"/>
  <c r="B611" s="1"/>
  <c r="C612"/>
  <c r="C613"/>
  <c r="B613" s="1"/>
  <c r="C614"/>
  <c r="C615"/>
  <c r="B615" s="1"/>
  <c r="C616"/>
  <c r="C617"/>
  <c r="B617" s="1"/>
  <c r="C618"/>
  <c r="C619"/>
  <c r="B619" s="1"/>
  <c r="C620"/>
  <c r="C621"/>
  <c r="B621" s="1"/>
  <c r="C622"/>
  <c r="C623"/>
  <c r="B623" s="1"/>
  <c r="C624"/>
  <c r="C625"/>
  <c r="B625" s="1"/>
  <c r="C626"/>
  <c r="C627"/>
  <c r="B627" s="1"/>
  <c r="C628"/>
  <c r="C629"/>
  <c r="B629" s="1"/>
  <c r="C630"/>
  <c r="C632"/>
  <c r="B632" s="1"/>
  <c r="C635"/>
  <c r="C636"/>
  <c r="B636" s="1"/>
  <c r="C637"/>
  <c r="C638"/>
  <c r="B638" s="1"/>
  <c r="C639"/>
  <c r="C640"/>
  <c r="B640" s="1"/>
  <c r="C641"/>
  <c r="C642"/>
  <c r="B642" s="1"/>
  <c r="C643"/>
  <c r="C644"/>
  <c r="B644" s="1"/>
  <c r="C645"/>
  <c r="C646"/>
  <c r="B646" s="1"/>
  <c r="C647"/>
  <c r="C648"/>
  <c r="B648" s="1"/>
  <c r="C649"/>
  <c r="C650"/>
  <c r="B650" s="1"/>
  <c r="C651"/>
  <c r="C652"/>
  <c r="B652" s="1"/>
  <c r="C653"/>
  <c r="C654"/>
  <c r="B654" s="1"/>
  <c r="C655"/>
  <c r="C656"/>
  <c r="B656" s="1"/>
  <c r="C657"/>
  <c r="C658"/>
  <c r="B658" s="1"/>
  <c r="C659"/>
  <c r="C660"/>
  <c r="B660" s="1"/>
  <c r="C661"/>
  <c r="C662"/>
  <c r="B662" s="1"/>
  <c r="C663"/>
  <c r="C664"/>
  <c r="B664" s="1"/>
  <c r="C665"/>
  <c r="C666"/>
  <c r="B666" s="1"/>
  <c r="C667"/>
  <c r="C668"/>
  <c r="B668" s="1"/>
  <c r="C670"/>
  <c r="C671"/>
  <c r="B671" s="1"/>
  <c r="C672"/>
  <c r="C673"/>
  <c r="B673" s="1"/>
  <c r="C674"/>
  <c r="C675"/>
  <c r="B675" s="1"/>
  <c r="C676"/>
  <c r="C677"/>
  <c r="B677" s="1"/>
  <c r="C678"/>
  <c r="C679"/>
  <c r="B679" s="1"/>
  <c r="C680"/>
  <c r="C681"/>
  <c r="B681" s="1"/>
  <c r="C682"/>
  <c r="C683"/>
  <c r="B683" s="1"/>
  <c r="C684"/>
  <c r="C685"/>
  <c r="B685" s="1"/>
  <c r="C686"/>
  <c r="C687"/>
  <c r="B687" s="1"/>
  <c r="C688"/>
  <c r="C689"/>
  <c r="B689" s="1"/>
  <c r="C690"/>
  <c r="C691"/>
  <c r="B691" s="1"/>
  <c r="C692"/>
  <c r="C693"/>
  <c r="B693" s="1"/>
  <c r="C694"/>
  <c r="C695"/>
  <c r="B695" s="1"/>
  <c r="C696"/>
  <c r="C697"/>
  <c r="B697" s="1"/>
  <c r="C699"/>
  <c r="C700"/>
  <c r="B700" s="1"/>
  <c r="C701"/>
  <c r="C704"/>
  <c r="B704" s="1"/>
  <c r="C705"/>
  <c r="C706"/>
  <c r="B706" s="1"/>
  <c r="C707"/>
  <c r="C708"/>
  <c r="B708" s="1"/>
  <c r="C715"/>
  <c r="C716"/>
  <c r="B716" s="1"/>
  <c r="C717"/>
  <c r="C719"/>
  <c r="B719" s="1"/>
  <c r="C720"/>
  <c r="C722"/>
  <c r="B722" s="1"/>
  <c r="C723"/>
  <c r="C724"/>
  <c r="B724" s="1"/>
  <c r="C725"/>
  <c r="C727"/>
  <c r="B727" s="1"/>
  <c r="C729"/>
  <c r="C734"/>
  <c r="B734" s="1"/>
  <c r="C735"/>
  <c r="C739"/>
  <c r="B739" s="1"/>
  <c r="C745"/>
  <c r="C750"/>
  <c r="B750" s="1"/>
  <c r="C752"/>
  <c r="C753"/>
  <c r="B753" s="1"/>
  <c r="C754"/>
  <c r="C755"/>
  <c r="B755" s="1"/>
  <c r="C756"/>
  <c r="C758"/>
  <c r="B758" s="1"/>
  <c r="C759"/>
  <c r="C760"/>
  <c r="B760" s="1"/>
  <c r="C761"/>
  <c r="C762"/>
  <c r="B762" s="1"/>
  <c r="C763"/>
  <c r="C764"/>
  <c r="B764" s="1"/>
  <c r="C765"/>
  <c r="C766"/>
  <c r="B766" s="1"/>
  <c r="C767"/>
  <c r="C768"/>
  <c r="C769"/>
  <c r="C772"/>
  <c r="C773"/>
  <c r="C774"/>
  <c r="C775"/>
  <c r="C776"/>
  <c r="C777"/>
  <c r="C778"/>
  <c r="C6"/>
  <c r="C7"/>
  <c r="C8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69"/>
  <c r="D395"/>
  <c r="D396"/>
  <c r="D397"/>
  <c r="D413"/>
  <c r="D422"/>
  <c r="D423"/>
  <c r="D465"/>
  <c r="D491"/>
  <c r="D558"/>
  <c r="D560"/>
  <c r="D603"/>
  <c r="D631"/>
  <c r="D633"/>
  <c r="D634"/>
  <c r="D669"/>
  <c r="D698"/>
  <c r="D702"/>
  <c r="D703"/>
  <c r="D709"/>
  <c r="D710"/>
  <c r="D711"/>
  <c r="D712"/>
  <c r="D713"/>
  <c r="D714"/>
  <c r="D718"/>
  <c r="D721"/>
  <c r="D726"/>
  <c r="D728"/>
  <c r="D730"/>
  <c r="D731"/>
  <c r="D732"/>
  <c r="D733"/>
  <c r="D736"/>
  <c r="D737"/>
  <c r="D738"/>
  <c r="D740"/>
  <c r="D741"/>
  <c r="D742"/>
  <c r="D743"/>
  <c r="D744"/>
  <c r="D746"/>
  <c r="D747"/>
  <c r="D748"/>
  <c r="D749"/>
  <c r="D751"/>
  <c r="D757"/>
  <c r="D770"/>
  <c r="D771"/>
  <c r="D779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8"/>
  <c r="D399"/>
  <c r="D400"/>
  <c r="D401"/>
  <c r="D402"/>
  <c r="D403"/>
  <c r="D404"/>
  <c r="D405"/>
  <c r="D406"/>
  <c r="D407"/>
  <c r="D408"/>
  <c r="D409"/>
  <c r="D410"/>
  <c r="D411"/>
  <c r="D412"/>
  <c r="D414"/>
  <c r="D415"/>
  <c r="D416"/>
  <c r="D417"/>
  <c r="D418"/>
  <c r="D419"/>
  <c r="D420"/>
  <c r="D421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9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2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9"/>
  <c r="D700"/>
  <c r="D701"/>
  <c r="D704"/>
  <c r="D705"/>
  <c r="D706"/>
  <c r="D707"/>
  <c r="D708"/>
  <c r="D715"/>
  <c r="D716"/>
  <c r="D717"/>
  <c r="D719"/>
  <c r="D720"/>
  <c r="D722"/>
  <c r="D723"/>
  <c r="D724"/>
  <c r="D725"/>
  <c r="D727"/>
  <c r="D729"/>
  <c r="D734"/>
  <c r="D735"/>
  <c r="D739"/>
  <c r="D745"/>
  <c r="D750"/>
  <c r="D752"/>
  <c r="D753"/>
  <c r="D754"/>
  <c r="D755"/>
  <c r="D756"/>
  <c r="D758"/>
  <c r="D759"/>
  <c r="D760"/>
  <c r="D761"/>
  <c r="D762"/>
  <c r="D763"/>
  <c r="D764"/>
  <c r="D765"/>
  <c r="D766"/>
  <c r="D767"/>
  <c r="D768"/>
  <c r="D769"/>
  <c r="D772"/>
  <c r="D773"/>
  <c r="D774"/>
  <c r="D775"/>
  <c r="D776"/>
  <c r="D777"/>
  <c r="D77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2"/>
  <c r="B304"/>
  <c r="B306"/>
  <c r="B308"/>
  <c r="B310"/>
  <c r="B312"/>
  <c r="B314"/>
  <c r="B316"/>
  <c r="B318"/>
  <c r="B320"/>
  <c r="B322"/>
  <c r="B324"/>
  <c r="B326"/>
  <c r="B328"/>
  <c r="B330"/>
  <c r="B332"/>
  <c r="B334"/>
  <c r="B336"/>
  <c r="B338"/>
  <c r="B340"/>
  <c r="B342"/>
  <c r="B395"/>
  <c r="B397"/>
  <c r="B422"/>
  <c r="B465"/>
  <c r="B558"/>
  <c r="B603"/>
  <c r="B633"/>
  <c r="B669"/>
  <c r="B702"/>
  <c r="B709"/>
  <c r="B711"/>
  <c r="B713"/>
  <c r="B718"/>
  <c r="B726"/>
  <c r="B730"/>
  <c r="B732"/>
  <c r="B736"/>
  <c r="B738"/>
  <c r="B741"/>
  <c r="B743"/>
  <c r="B746"/>
  <c r="B748"/>
  <c r="B751"/>
  <c r="B770"/>
  <c r="B779"/>
  <c r="B344"/>
  <c r="B346"/>
  <c r="B348"/>
  <c r="B350"/>
  <c r="B352"/>
  <c r="B354"/>
  <c r="B356"/>
  <c r="B358"/>
  <c r="B360"/>
  <c r="B362"/>
  <c r="B364"/>
  <c r="B366"/>
  <c r="B368"/>
  <c r="B371"/>
  <c r="B373"/>
  <c r="B375"/>
  <c r="B377"/>
  <c r="B379"/>
  <c r="B381"/>
  <c r="B383"/>
  <c r="B385"/>
  <c r="B387"/>
  <c r="B389"/>
  <c r="B391"/>
  <c r="B393"/>
  <c r="B398"/>
  <c r="B400"/>
  <c r="B402"/>
  <c r="B404"/>
  <c r="B406"/>
  <c r="B408"/>
  <c r="B410"/>
  <c r="B412"/>
  <c r="B415"/>
  <c r="B417"/>
  <c r="B419"/>
  <c r="B421"/>
  <c r="B425"/>
  <c r="B427"/>
  <c r="B429"/>
  <c r="B431"/>
  <c r="B433"/>
  <c r="B435"/>
  <c r="B437"/>
  <c r="B439"/>
  <c r="B441"/>
  <c r="B443"/>
  <c r="B445"/>
  <c r="B447"/>
  <c r="B449"/>
  <c r="B451"/>
  <c r="B453"/>
  <c r="B455"/>
  <c r="B457"/>
  <c r="B459"/>
  <c r="B461"/>
  <c r="B463"/>
  <c r="B466"/>
  <c r="B468"/>
  <c r="B470"/>
  <c r="B472"/>
  <c r="B474"/>
  <c r="B476"/>
  <c r="B478"/>
  <c r="B480"/>
  <c r="B482"/>
  <c r="B484"/>
  <c r="B486"/>
  <c r="B488"/>
  <c r="B490"/>
  <c r="B493"/>
  <c r="B495"/>
  <c r="B497"/>
  <c r="B499"/>
  <c r="B501"/>
  <c r="B503"/>
  <c r="B505"/>
  <c r="B507"/>
  <c r="B509"/>
  <c r="B511"/>
  <c r="B513"/>
  <c r="B515"/>
  <c r="B517"/>
  <c r="B519"/>
  <c r="B521"/>
  <c r="B523"/>
  <c r="B525"/>
  <c r="B527"/>
  <c r="B529"/>
  <c r="B531"/>
  <c r="B533"/>
  <c r="B535"/>
  <c r="B537"/>
  <c r="B539"/>
  <c r="B541"/>
  <c r="B543"/>
  <c r="B545"/>
  <c r="B547"/>
  <c r="B549"/>
  <c r="B551"/>
  <c r="B553"/>
  <c r="B555"/>
  <c r="B557"/>
  <c r="B561"/>
  <c r="B563"/>
  <c r="B565"/>
  <c r="B567"/>
  <c r="B569"/>
  <c r="B571"/>
  <c r="B573"/>
  <c r="B575"/>
  <c r="B577"/>
  <c r="B579"/>
  <c r="B581"/>
  <c r="B583"/>
  <c r="B585"/>
  <c r="B587"/>
  <c r="B589"/>
  <c r="B591"/>
  <c r="B593"/>
  <c r="B595"/>
  <c r="B597"/>
  <c r="B599"/>
  <c r="B601"/>
  <c r="B604"/>
  <c r="B606"/>
  <c r="B608"/>
  <c r="B610"/>
  <c r="B612"/>
  <c r="B614"/>
  <c r="B616"/>
  <c r="B618"/>
  <c r="B620"/>
  <c r="B622"/>
  <c r="B624"/>
  <c r="B626"/>
  <c r="B628"/>
  <c r="B630"/>
  <c r="B635"/>
  <c r="B637"/>
  <c r="B639"/>
  <c r="B641"/>
  <c r="B643"/>
  <c r="B645"/>
  <c r="B647"/>
  <c r="B649"/>
  <c r="B651"/>
  <c r="B653"/>
  <c r="B655"/>
  <c r="B657"/>
  <c r="B659"/>
  <c r="B661"/>
  <c r="B663"/>
  <c r="B665"/>
  <c r="B667"/>
  <c r="B670"/>
  <c r="B672"/>
  <c r="B674"/>
  <c r="B676"/>
  <c r="B678"/>
  <c r="B680"/>
  <c r="B682"/>
  <c r="B684"/>
  <c r="B686"/>
  <c r="B688"/>
  <c r="B690"/>
  <c r="B692"/>
  <c r="B694"/>
  <c r="B696"/>
  <c r="B699"/>
  <c r="B701"/>
  <c r="B705"/>
  <c r="B707"/>
  <c r="B715"/>
  <c r="B717"/>
  <c r="B720"/>
  <c r="B723"/>
  <c r="B725"/>
  <c r="B729"/>
  <c r="B735"/>
  <c r="B745"/>
  <c r="B752"/>
  <c r="B754"/>
  <c r="B768"/>
  <c r="B773"/>
  <c r="B777"/>
  <c r="D5"/>
  <c r="C5"/>
  <c r="B775" l="1"/>
  <c r="B769"/>
  <c r="B767"/>
  <c r="B765"/>
  <c r="B763"/>
  <c r="B761"/>
  <c r="B759"/>
  <c r="B756"/>
  <c r="B8"/>
  <c r="B778"/>
  <c r="B776"/>
  <c r="B774"/>
  <c r="B772"/>
  <c r="B5"/>
  <c r="B6"/>
  <c r="B7"/>
</calcChain>
</file>

<file path=xl/sharedStrings.xml><?xml version="1.0" encoding="utf-8"?>
<sst xmlns="http://schemas.openxmlformats.org/spreadsheetml/2006/main" count="4679" uniqueCount="1731">
  <si>
    <t>24110110001 - Monitor. a hodnotenie stavu vôd</t>
  </si>
  <si>
    <t>00156850 - Výskumný ústav vodného hospodárstva</t>
  </si>
  <si>
    <t>SLOVENSKÁ REPUBLIKA **</t>
  </si>
  <si>
    <t>Projekt je riadne ukončený</t>
  </si>
  <si>
    <t>24110110002 - Monit.fyz.-chem. a biol.prvkov kvality povrch vôd</t>
  </si>
  <si>
    <t>36022047 - SVP, š.p.</t>
  </si>
  <si>
    <t>24110110003 - Integrované riešenie informačných tokov sledovania</t>
  </si>
  <si>
    <t>Projekt je mimoriadne ukončený</t>
  </si>
  <si>
    <t>24110110004 - Monitorovanie kvality podzemných vôd SR</t>
  </si>
  <si>
    <t>31753604 - Štátny geologický ústav Dionýza Štúra</t>
  </si>
  <si>
    <t>24110110005 - Budovanie a rekonštrukcia monitorovacích objektov</t>
  </si>
  <si>
    <t>00156884 - Slovenský hydrometeorologický ústav</t>
  </si>
  <si>
    <t>24110110006 - Terchová-Struháreň,prívod vody zo zdroja Balátovia</t>
  </si>
  <si>
    <t>00321699 - Obec Terchová</t>
  </si>
  <si>
    <t>Žilinský kraj</t>
  </si>
  <si>
    <t>24110110007 - Ochrana spodných vôd v regióne Polomka</t>
  </si>
  <si>
    <t>00313726 - obec Polomka</t>
  </si>
  <si>
    <t>Banskobystrický kraj</t>
  </si>
  <si>
    <t>24110110008 - Kanalizácia, ulica Medlenova</t>
  </si>
  <si>
    <t>00309524 - Mesto Gbely</t>
  </si>
  <si>
    <t>Trnavský kraj</t>
  </si>
  <si>
    <t>24110110009 - Mon.fyz-chem a bio.prvkov kval.povrch.vôd 2009,10</t>
  </si>
  <si>
    <t>24110110010 - Kanalizácia Leopoldov a Červeník</t>
  </si>
  <si>
    <t>36252484 - TVS a.s.</t>
  </si>
  <si>
    <t>24110110011 - Sečovce – Albinov – výstavba kanalizácie</t>
  </si>
  <si>
    <t>00331899 - Mesto Sečovce</t>
  </si>
  <si>
    <t>Košický kraj</t>
  </si>
  <si>
    <t>24110110012 - Dostavba kanal.siete a intenz. ČOV mesta Stupava</t>
  </si>
  <si>
    <t>00305081 - Mesto Stupava</t>
  </si>
  <si>
    <t>Bratislavský kraj</t>
  </si>
  <si>
    <t>24110110013 - Giraltovce, ul. Kpt. Nálepku - kanalizácia</t>
  </si>
  <si>
    <t>00321982 - Mesto Giraltovce</t>
  </si>
  <si>
    <t>Prešovský kraj</t>
  </si>
  <si>
    <t>24110110014 - Kanalizácia Mestskej časti Košice – Krásna, II.et.</t>
  </si>
  <si>
    <t>00691020 - MČ Košice - Krásna</t>
  </si>
  <si>
    <t>24110110015 - Kanalizácia Štvrtok na Ostrove - 4. časť</t>
  </si>
  <si>
    <t>00305731 - Obec Štvrtok na Ostrove</t>
  </si>
  <si>
    <t>24110110016 - ČOV a dostavba kanalizácie v meste Gelnica</t>
  </si>
  <si>
    <t>00329061 - Mesto Gelnica</t>
  </si>
  <si>
    <t>Projekt je v realizácii</t>
  </si>
  <si>
    <t>24110110017 - Splašková kanalizácia a II. etapa ČOV obce Lendak</t>
  </si>
  <si>
    <t>00326321 - Obec Lendak</t>
  </si>
  <si>
    <t>24110110018 - Splašková tlaková kanalizácia II.etapa</t>
  </si>
  <si>
    <t>00309419 - obec Borský Mikuláš</t>
  </si>
  <si>
    <t>24110110019 - Splašk. kanal. + ČOV Belá nad Cirochou - II.Etapa</t>
  </si>
  <si>
    <t>00322814 - Obec Belá nad Cirochou</t>
  </si>
  <si>
    <t>24110110020 - Trnové - kanalizácia</t>
  </si>
  <si>
    <t>36672297 - SeVAK, a.s.</t>
  </si>
  <si>
    <t>24110110021 - ČOV a kanalizácia Raslavice</t>
  </si>
  <si>
    <t>00322521 - Obec Raslavice</t>
  </si>
  <si>
    <t>24110110022 - Rozšírenie ČOV a dostavba kanal. - Spiš.Štvrtok</t>
  </si>
  <si>
    <t>00329631 - Obec Spišský Štvrtok</t>
  </si>
  <si>
    <t>24110110023 - Nitra - dobudovanie kanalizačnej siete</t>
  </si>
  <si>
    <t>36550949 - ZVS, a. s. Nitra</t>
  </si>
  <si>
    <t>Nitriansky kraj</t>
  </si>
  <si>
    <t>24110110024 - Verejná kanalizácia Rajec</t>
  </si>
  <si>
    <t>24110110025 - ČOV a kanalizácia obce Stakčín - VI.a VII. etapa</t>
  </si>
  <si>
    <t>00323578 - Obec Stakčín</t>
  </si>
  <si>
    <t>24110110026 - Vybud. a využ. stokovej siete v aglomeráciií obcí</t>
  </si>
  <si>
    <t>00311685 - Kočovce</t>
  </si>
  <si>
    <t>Trenčiansky kraj</t>
  </si>
  <si>
    <t>24110110027 - Dobudovanie celoobecnej kanalizácie v obci Zohor</t>
  </si>
  <si>
    <t>00305235 - Obec Zohor</t>
  </si>
  <si>
    <t>24110110028 - Kanalizácia a ČOV-Turčianske Teplice, Horný Turiec</t>
  </si>
  <si>
    <t>36672084 - TURVOD, a.s.</t>
  </si>
  <si>
    <t>24110110029 - SKKaČOV Liptov.Lúžna, Liptov.Osada a Liptov.Revúce</t>
  </si>
  <si>
    <t>36672271 - Vodár. spol. Ružomberok, a.s.</t>
  </si>
  <si>
    <t>24110110030 - Papradňanská dolina - kanalizácia</t>
  </si>
  <si>
    <t>36672076 - PVS, a.s.</t>
  </si>
  <si>
    <t>24110110031 - Vodovod obce Žikava,zásob.vod.potrub. Žikava-Lovce</t>
  </si>
  <si>
    <t>00308692 - Obec Žikava</t>
  </si>
  <si>
    <t>24110110032 - Svidník-Medzianky, prívod vody z nádrže Starina</t>
  </si>
  <si>
    <t>36570460 - VVS,a.s.</t>
  </si>
  <si>
    <t>24110110033 - Kanalizácia, ČOV a vodovod Sečovská Polianka</t>
  </si>
  <si>
    <t>00332828 - Sečovská Polianka</t>
  </si>
  <si>
    <t>24110110034 - Žbince,Dúbravka,Hatalov,Vrbnica -kanalizácia a ČOV</t>
  </si>
  <si>
    <t>24110110035 - Rimavské Brezovo - vodovod</t>
  </si>
  <si>
    <t>36056006 - Stredoslovenská vodárenská spoločno</t>
  </si>
  <si>
    <t>24110110036 - Splašková kanalizácia a ČOV-Závadka nad Hronom</t>
  </si>
  <si>
    <t>00313947 - Obec Závadka nad Hronom</t>
  </si>
  <si>
    <t>24110110037 - Čistiareň odpadových vôd Heľpa 2009</t>
  </si>
  <si>
    <t>00313424 - Obec Heľpa</t>
  </si>
  <si>
    <t>24110110038 - Zabezpečenie dodávky pitnej vody v Nižnej Rybnici</t>
  </si>
  <si>
    <t>00325520 - Nižná Rybnica</t>
  </si>
  <si>
    <t>24110110039 - Dobudovanie celoobecnej kanalizácie v obci Pohrani</t>
  </si>
  <si>
    <t>00308382 - Obec Pohranice</t>
  </si>
  <si>
    <t>24110110040 - Dokončenie výstaby vodovodu v Petrovciach</t>
  </si>
  <si>
    <t>00325619 - Obec Petrovce nad Laborcom</t>
  </si>
  <si>
    <t>24110110041 - Záhorie, Malacky - odkanalizovanie</t>
  </si>
  <si>
    <t>00304913 - Mesto Malacky</t>
  </si>
  <si>
    <t>24110110042 - Kanalizácia a ČOV Važec</t>
  </si>
  <si>
    <t>36672441 - LVS</t>
  </si>
  <si>
    <t>24110110043 - Odkanalizovanie Obce Marcelová</t>
  </si>
  <si>
    <t>00306550 - Obec Marcelová</t>
  </si>
  <si>
    <t>24110110044 - Vodovod Veľká Čierna</t>
  </si>
  <si>
    <t>00632724 - Obec Veľká Čierna</t>
  </si>
  <si>
    <t>24110110045 - Spišská Belá - environ.infraštruk.- splašková kan.</t>
  </si>
  <si>
    <t>00326518 - Spišská Belá</t>
  </si>
  <si>
    <t>24110110046 - Kanalizácia a ČOV Východná</t>
  </si>
  <si>
    <t>24110110047 - SČOV Žilina - intenzifikácia</t>
  </si>
  <si>
    <t>24110110048 - Muráň kanalizácia a ČOV-2.etapa-kanalizácia</t>
  </si>
  <si>
    <t>00328537 - Obec Muráň</t>
  </si>
  <si>
    <t>24110110049 - Mestská ČOV Hlohovec</t>
  </si>
  <si>
    <t>34132031 - Mestská ČOV s.r.o.</t>
  </si>
  <si>
    <t>24110110050 - Dobudovanie celoobecnej kanalizácie a vodovodu</t>
  </si>
  <si>
    <t>00305553 - Obec Lehnice</t>
  </si>
  <si>
    <t>24110110051 - Krásnohorské Podhradie, kanalizácia dokon.I.etapy</t>
  </si>
  <si>
    <t>00328421 - Obec Krásnohorské Podhradie</t>
  </si>
  <si>
    <t>24110110052 - Spišská Belá - environ. infraštruktúra - vodovod</t>
  </si>
  <si>
    <t>24110110053 - Hubová, Ľubochňa, Švošov - kanalizácia a ČOV</t>
  </si>
  <si>
    <t>24110110054 - Trenčianska Turná KANALIZÁCIA</t>
  </si>
  <si>
    <t>00312053 - Obec Trenčianska Turná</t>
  </si>
  <si>
    <t>24110110055 - Splašková kanalizácia Pohorelá–II.,III.a IV.stavba</t>
  </si>
  <si>
    <t>00313696 - Obec Pohorelá</t>
  </si>
  <si>
    <t>24110110056 - Intenzifikácia ČOV Liptovský Mikuláš</t>
  </si>
  <si>
    <t>24110110057 - Obecná kanalizácia – ČOV, Cabaj-Čápor 2009</t>
  </si>
  <si>
    <t>00307785 - obec Cabaj-Čápor</t>
  </si>
  <si>
    <t>24110110058 - Kanalizačný zberač ul. Kamenárska</t>
  </si>
  <si>
    <t>00320897 - Nová Baňa</t>
  </si>
  <si>
    <t>24110110059 - Výstavba kanalizácie a ČOV obce Plešivec</t>
  </si>
  <si>
    <t>00328642 - Obec Plešivec</t>
  </si>
  <si>
    <t>24110110060 - Dolný Bar - kanalizácia</t>
  </si>
  <si>
    <t>00305367 - Obec Dolný Bar</t>
  </si>
  <si>
    <t>24110110061 - Rakovnica  - vodovod</t>
  </si>
  <si>
    <t>24110110062 - Trebišov - Milhostov</t>
  </si>
  <si>
    <t>00331996 - Trebišov</t>
  </si>
  <si>
    <t>24110110063 - Dobudovanie stokovej siete v aglomerácii</t>
  </si>
  <si>
    <t>00311464 - Obec Čachtice</t>
  </si>
  <si>
    <t>24110110064 - Zemplínske Hámre - kanalizácia</t>
  </si>
  <si>
    <t>24110110065 - Slovenská Ľupča - Splašková kanalizácia</t>
  </si>
  <si>
    <t>00313823 - Obec Slovenská Ľupča</t>
  </si>
  <si>
    <t>24110110066 - Prívod vody Trnava – Križovany nad Dudváhom 2</t>
  </si>
  <si>
    <t>24110110067 - Kanalizácia a vodovod obce Nálepkovo – dokončenie</t>
  </si>
  <si>
    <t>00329398 - Nálepkovo</t>
  </si>
  <si>
    <t>24110110068 - Výstavba kanalizácie Beňadiková, Liptovs</t>
  </si>
  <si>
    <t>24110110069 - Výstavba kanalizácie Bobrovec, Jalovec, Trstené</t>
  </si>
  <si>
    <t>24110110070 - Vlčany, Neded ČOV a kanalizácia - SO 13, 14 a 15</t>
  </si>
  <si>
    <t>00306100 - Obec Neded</t>
  </si>
  <si>
    <t>24110110071 - Rozšírenie stokovej siete Strážske</t>
  </si>
  <si>
    <t>00325813 - Mesto Strážske</t>
  </si>
  <si>
    <t>24110110072 - Vybudovanie celoobecnej kanalizácie Drietoma</t>
  </si>
  <si>
    <t>00311529 - Obec Drietoma</t>
  </si>
  <si>
    <t>24110110073 - Jesenské – kanalizácia a ČOV</t>
  </si>
  <si>
    <t>00318833 - Jesenské</t>
  </si>
  <si>
    <t>24110110074 - Kanal. obcí Družstevná p H, Kostoľany n H 11/2009</t>
  </si>
  <si>
    <t>00324116 - OUDPH</t>
  </si>
  <si>
    <t>24110110075 - Dostavba kanalizácie m.č. Podsadek, Stará Ľubovňa</t>
  </si>
  <si>
    <t>00330167 - Stará Ľubovňa</t>
  </si>
  <si>
    <t>24110110076 - Kanaliz. a rekonštr. ČOV Hliník nad Hronom 11/2009</t>
  </si>
  <si>
    <t>00320609 - Hliník nad Hronom</t>
  </si>
  <si>
    <t>24110110077 - Napoj.obcí západ.časti komárňan.reg.na diaľkovod</t>
  </si>
  <si>
    <t>36537870 - KOMVAK</t>
  </si>
  <si>
    <t>24110110078 - Dobud.kanal.a vodov.v aglom.V.Lomnica a V.Tatry</t>
  </si>
  <si>
    <t>36485250 - PVS a.s.</t>
  </si>
  <si>
    <t>24110110079 - Kanalizácia a ČOV Zborov III</t>
  </si>
  <si>
    <t>00322741 - Zborov</t>
  </si>
  <si>
    <t>24110110080 - Kanalizácia a ČOV Jarovnice - rozšírenie</t>
  </si>
  <si>
    <t>00327212 - Obec Jarovnice</t>
  </si>
  <si>
    <t>24110110081 - Sobrance,ul.Michalovská-rozšírenie kanalizácie II.</t>
  </si>
  <si>
    <t>00325791 - Sobrance</t>
  </si>
  <si>
    <t>24110110082 - Považská Bystrica, mestská časť Podvažie - rozšíre</t>
  </si>
  <si>
    <t>00317667 - Mesto Považská Bystrica</t>
  </si>
  <si>
    <t>24110110083 - Dobudovanie kan. a ČOV St. Ľubovňa</t>
  </si>
  <si>
    <t>24110110084 - IS- vodovod a kanalizácia v lokalite Červený jarok</t>
  </si>
  <si>
    <t>00329614 - Spišská Nová Ves</t>
  </si>
  <si>
    <t>24110110085 - Jablonica splašková kanalizácia II. etapa</t>
  </si>
  <si>
    <t>00309583 - obec Jablonica</t>
  </si>
  <si>
    <t>24110110086 - Komárno – rozšírenie kanalizácie, Alžbetin ostrov</t>
  </si>
  <si>
    <t>24110110087 - Dobudovanie kanalizácie v obci Kopčany III.</t>
  </si>
  <si>
    <t>00309613 - Obec Kopčany</t>
  </si>
  <si>
    <t>24110110088 - Hurbanovo – rozšírenie kanalizácie, stok</t>
  </si>
  <si>
    <t>00306452 - Mesto Hurbanovo</t>
  </si>
  <si>
    <t>24110110089 - Brezno - kanalizačné zberače A a H, zruš</t>
  </si>
  <si>
    <t>24110110090 - Tajov - kanalizácia</t>
  </si>
  <si>
    <t>24110110091 - Tisovec - intenzifikácia ČOV</t>
  </si>
  <si>
    <t>24110110092 - ZELENEČ - Vod. a kanal.</t>
  </si>
  <si>
    <t>00313211 - Zeleneč</t>
  </si>
  <si>
    <t>24110110093 - Fiľakovo - intenzifikácia a rozšírenie ČOV II</t>
  </si>
  <si>
    <t>24110110094 - Polomka – splašková kanalizácia II. etap</t>
  </si>
  <si>
    <t>24110110095 - GAJARY – Celoobecná kanalizácia a ČOV II</t>
  </si>
  <si>
    <t>00304743 - Obec Gajary</t>
  </si>
  <si>
    <t>24110110096 - Výstavba splaškovej tlakovej kanalizácie</t>
  </si>
  <si>
    <t>00309737 - Moravský Sv. Ján</t>
  </si>
  <si>
    <t>24110110097 - Necpaly - kanalizácia</t>
  </si>
  <si>
    <t>24110110098 - Holíč– rekonštrukcia a intenzifikácia ČOV</t>
  </si>
  <si>
    <t>35850370 - Bratislavská vodárenská spoločnosť</t>
  </si>
  <si>
    <t>24110110099 - Závod  - kanalizácia II. etapa</t>
  </si>
  <si>
    <t>00310158 - Obec Závod</t>
  </si>
  <si>
    <t>24110110100 - Dobudovanie kanalizácie v aglomerácii Tlmače</t>
  </si>
  <si>
    <t>00307581 - Tlmače</t>
  </si>
  <si>
    <t>24110110101 - Šarišské Michaľany-kanalizácia</t>
  </si>
  <si>
    <t>00327808 - Šarišské Michaľany</t>
  </si>
  <si>
    <t>24110110102 - Kanalizácia obcí Habovka a Zuberec</t>
  </si>
  <si>
    <t>00314471 - Obec Habovka</t>
  </si>
  <si>
    <t>24110110103 - Zámutov - kanalizácia a ČOV</t>
  </si>
  <si>
    <t>00332968 - Zámutov</t>
  </si>
  <si>
    <t>24110110104 - Rekonštrukcia a intenzifikácia ČOV Hriňo</t>
  </si>
  <si>
    <t>00319961 - Hriňová</t>
  </si>
  <si>
    <t>24110110105 - Aglomerácia Štúrovo – odvedenie a čisten</t>
  </si>
  <si>
    <t>24110110106 - Zásobovanie vodou, odkanal. a čist. vôd D. Kysuce</t>
  </si>
  <si>
    <t>24110110107 - Zásobovanie pitnou vodou a čistenie Mad</t>
  </si>
  <si>
    <t>00800201 - obec Mad</t>
  </si>
  <si>
    <t>24110110108 - Kanali. splaš. vôd obce Chtelnica-stav. 2,5-6.etap</t>
  </si>
  <si>
    <t>00312584 - obec Chtelnica</t>
  </si>
  <si>
    <t>24110110109 - Dobudovanie vodovodu v obci Fintice 3</t>
  </si>
  <si>
    <t>00327018 - Fintice</t>
  </si>
  <si>
    <t>24110110110 - Intenzifikácia ČOV Bardejov</t>
  </si>
  <si>
    <t>24110110111 - Kanalizácia obce Bernolákovo III</t>
  </si>
  <si>
    <t>00304662 - Obec Bernolákovo</t>
  </si>
  <si>
    <t>24110110112 - Hlohovec - Šulekovo - II.Etapa - odkanalizovanie</t>
  </si>
  <si>
    <t>00312509 - Mesto Hlohovec</t>
  </si>
  <si>
    <t>24110110113 - Obec Marianka - splašková kanalizácia 11/2009</t>
  </si>
  <si>
    <t>00304930 - Obec Marianka</t>
  </si>
  <si>
    <t>24110110114 - Kanalizácia Podunajské Biskupice, 1. etapa</t>
  </si>
  <si>
    <t>00641383 - Mestská časť Bratislava - Podunajské Biskupice</t>
  </si>
  <si>
    <t>24110110115 - Brezno-Podkoreňová vodovod,kanalizácia,ČOV 11/2009</t>
  </si>
  <si>
    <t>00313319 - Brezno</t>
  </si>
  <si>
    <t>24110110116 - Odkanalizovanie obcí Valča,Príbovce,Benice,Rakovo</t>
  </si>
  <si>
    <t>24110110117 - Obec Teriakovce - splašková kanalizácia</t>
  </si>
  <si>
    <t>00327859 - Teriakovce</t>
  </si>
  <si>
    <t>24110110119 - Dobudovanie kanalizácie v lokalite Pršianska teras</t>
  </si>
  <si>
    <t>36048542 - PERUL, s.r.o.</t>
  </si>
  <si>
    <t>24110110120 - Aglomerácia Levice - kanalizácia Kalinčiakovo</t>
  </si>
  <si>
    <t>00307203 - Levice</t>
  </si>
  <si>
    <t>24110110122 - Banská Štiavnica - kanaliz v mest.pamiat.rezerv.</t>
  </si>
  <si>
    <t>24110110123 - ČOV Veľký Krtíš - intenzifikácia ČOV</t>
  </si>
  <si>
    <t>24110110124 - Malachov - Kanalizácia, II. etapa</t>
  </si>
  <si>
    <t>24110110125 - Kanalizácia Vidiná</t>
  </si>
  <si>
    <t>24110110126 - Odkanalizovanie v aglomerácii Rožňava</t>
  </si>
  <si>
    <t>24110110127 - Trebišov - odkanalizovanie ulíc a ČOV</t>
  </si>
  <si>
    <t>24110110128 - Brezno- zrušenie výusti II. etapa</t>
  </si>
  <si>
    <t>24110110129 - ČOV Handlová -intenzifikácia</t>
  </si>
  <si>
    <t>24110110130 - Martin - Odkanalizovanie MČ Tomčany</t>
  </si>
  <si>
    <t>24110110131 - Výstavba vodovodu a kanalizácie v o</t>
  </si>
  <si>
    <t>00323560 - mesto Snina</t>
  </si>
  <si>
    <t>24110110132 - Stropkov - Krušinec - Tisinec - kanalizácia a ČOV</t>
  </si>
  <si>
    <t>24110110133 - Komárany, Nižný Kručov - kanal., vodovod</t>
  </si>
  <si>
    <t>24110110134 - Rozšírenie verejnej kanal. v meste Pov.Bystrica</t>
  </si>
  <si>
    <t>24110110135 - Kanalizácia a ČOV Sereď</t>
  </si>
  <si>
    <t>24110110136 - Kanalizácia a ČOV Zlaté Moravce</t>
  </si>
  <si>
    <t>24110110137 - ČOV Detva-intenzifikácia</t>
  </si>
  <si>
    <t>24110110138 - Teriakovce - vodovod - rozšírenie</t>
  </si>
  <si>
    <t>24110110139 - Krásnohorské Podhradie, kanalizácia a ČOV,...</t>
  </si>
  <si>
    <t>24110110140 - Kanalizácia obce Bernolákovo – 2. etapa</t>
  </si>
  <si>
    <t>24110110141 - Pohorelá,SO 01 splašk.kanalizác.vetva B-dokončenie</t>
  </si>
  <si>
    <t>24110110142 - Topoľčianky - dobudovanie kanalizácie</t>
  </si>
  <si>
    <t>24110110143 - Dobudovanie kanalizácie mesta Vráble Hor. Oháj</t>
  </si>
  <si>
    <t>00308641 - Mesto Vráble</t>
  </si>
  <si>
    <t>24110110144 - Vybudovanie vodovodu Malejov Myjava</t>
  </si>
  <si>
    <t>00309745 - Mesto Myjava</t>
  </si>
  <si>
    <t>24110110145 - Martin – Ostredok, vodovod</t>
  </si>
  <si>
    <t>24110110146 - Obec Trstice - splašková kanalizácia</t>
  </si>
  <si>
    <t>00306258 - Obec Trstice</t>
  </si>
  <si>
    <t>24110110147 - Sládkovičovo - kanalizácia a ČOV</t>
  </si>
  <si>
    <t>00306177 - Sládkovičovo</t>
  </si>
  <si>
    <t>24110110148 - Dobud. kanal. a ČOV v aglom. Hôrka a Švábovce</t>
  </si>
  <si>
    <t>24110110149 - Hlinické Pohronie – časť Horná Ždaňa</t>
  </si>
  <si>
    <t>24110110150 - obec Čaklov - zvýšenie kapacity ČOV</t>
  </si>
  <si>
    <t>00332291 - Obec Čaklov</t>
  </si>
  <si>
    <t>24110110151 - Odkanalizovanie Podunajské Biskupice, II. etapa</t>
  </si>
  <si>
    <t>24110110152 - Šaštín – Stráže splašková kanalizácia</t>
  </si>
  <si>
    <t>00310069 - Mesto Šaštín-Stráže</t>
  </si>
  <si>
    <t>24110110153 - SKK Ružomberok a ČOV Lipt. Teplá, Lipt. Sliače</t>
  </si>
  <si>
    <t>24110110154 - Rozšírenie kanalizácie Haniska</t>
  </si>
  <si>
    <t>00690520 - Haniska</t>
  </si>
  <si>
    <t>24110110155 - Intenzifikácia ČOV, odkanalizovanie Trenčín</t>
  </si>
  <si>
    <t>36302724 - TVK a.s. Trenčín</t>
  </si>
  <si>
    <t>24110110156 - ČOV a kanal. Ilava</t>
  </si>
  <si>
    <t>24110110157 - Projekt ČOV Sever</t>
  </si>
  <si>
    <t>NUTS 2 Západné Slovensko *</t>
  </si>
  <si>
    <t>24110110158 - Monitorovanie a hodnotenie stavu vôd – II. etapa</t>
  </si>
  <si>
    <t>24110110159 - Zásobovanie vodou a kanalizácia orava, etapa 2</t>
  </si>
  <si>
    <t>36672254 - OVS</t>
  </si>
  <si>
    <t>24110110160 - Hydrogeochemická charakterizácia kvality</t>
  </si>
  <si>
    <t>24110110161 - Bud. a rekon. monitor. sietí podzem. a pov. vôd</t>
  </si>
  <si>
    <t>24110110162 - Monitorovanie vôd v rokoch 2012, 2013 a 2014</t>
  </si>
  <si>
    <t>24110110163 - Odkanalizovanie podunajskej časti bratisl. regiónu</t>
  </si>
  <si>
    <t>24110110165 - Bytča - veľký projekt</t>
  </si>
  <si>
    <t>24110110166 - Dobudovanie a intenzifikácia ČOV Kežmarok 2013</t>
  </si>
  <si>
    <t>24110110167 - Banská Štiavnica -odkanalizovanie ul. SNP a 8.mája</t>
  </si>
  <si>
    <t>24110110168 - Krásnovce, Šamudovce - kanalizácia</t>
  </si>
  <si>
    <t>24110110169 - Dobudovanie kanalizácie Pršianska terasa, BB, II.</t>
  </si>
  <si>
    <t>24110110170 - Kanalizácia a vodovod pre mesto Modrý Kameň</t>
  </si>
  <si>
    <t>00319457 - Modrý Kameň</t>
  </si>
  <si>
    <t>24110110171 - Žitavany - kanalizácia</t>
  </si>
  <si>
    <t>24110110172 - Rozšírenie a intenzifikácia ČOV Komárno 2013</t>
  </si>
  <si>
    <t>24110110173 - Valaliky, Geča  – kanalizácia</t>
  </si>
  <si>
    <t>24110110174 - Dobudovanie a intenzifikácia ČOV Spišská N.V. 2013</t>
  </si>
  <si>
    <t>24110110175 - Dobudovanie stokových sietí v aglomerácii Bardejov</t>
  </si>
  <si>
    <t>24110110176 - Snina ČOV - zvýšenie kapacity</t>
  </si>
  <si>
    <t>24110110177 - Zásobovanie a odkanalizov. okr.Púchov-I.etapa 2013</t>
  </si>
  <si>
    <t>24110110178 - Odkanalizovanie a čistenie OV - Stredné Kysuce</t>
  </si>
  <si>
    <t>45735646 - Vodárenské združenie Stredných Kysúc</t>
  </si>
  <si>
    <t>Projekt vo fáze zazmluvnenia</t>
  </si>
  <si>
    <t>24110110179 - Dobudovanie kanalizácie a ČOV v aglomerá</t>
  </si>
  <si>
    <t>24110110180 - Šurany – kanalizácia a ČOV</t>
  </si>
  <si>
    <t>24110110181 - Sústava na odkanalizovanie a čistenie OV Prievidza</t>
  </si>
  <si>
    <t>24110110182 - Primerané sledovanie a hodnot. povrch. a podz. vôd</t>
  </si>
  <si>
    <t>24110110183 - Zásobovanie pitnou vodou a odkanalizovanie- Bodva</t>
  </si>
  <si>
    <t>24120110001 - Lipany bez povodní</t>
  </si>
  <si>
    <t>00327379 - Mesto Lipany</t>
  </si>
  <si>
    <t>24120110002 - Prečerpávacia stanica dažďov.vôd Vranov nad Topľou</t>
  </si>
  <si>
    <t>00332933 - Mesto Vranov nad toplou</t>
  </si>
  <si>
    <t>24120110003 - Úprava potoka Bobkovec v obci Jasenov</t>
  </si>
  <si>
    <t>00690074 - obec Jasenov</t>
  </si>
  <si>
    <t>24120110004 - Realizácia protipovod. opatrení v obci Krásny Brod</t>
  </si>
  <si>
    <t>00323187 - Krásny Brod</t>
  </si>
  <si>
    <t>24120110005 - Úprava potoka Studenec v obci Vojkovce</t>
  </si>
  <si>
    <t>00329754 - Obec Vojkovce</t>
  </si>
  <si>
    <t>24120110006 - Suchohrad, dotesn.podlož.nábrež.múru-19.657-20.309</t>
  </si>
  <si>
    <t>24120110007 - Banský Studenec - úprava potoka Jasenica</t>
  </si>
  <si>
    <t>24120110008 - Poltár-ochr.opatr.na potok.Poltarica-3,0-5,0 SO 02</t>
  </si>
  <si>
    <t>24120110009 - Kalinovo-úprava Ipľa,r.km 174,854-175,325 (DS 05)</t>
  </si>
  <si>
    <t>24120110010 - I.etapa protipov.opatrení, ľavý a pravý breh Nitry</t>
  </si>
  <si>
    <t>24120110011 - Žblnkajúci Inovský potok</t>
  </si>
  <si>
    <t>00325228 - Inovce</t>
  </si>
  <si>
    <t>24120110012 - Oravský Biely potok-Studený potok, stabiliz.koryta</t>
  </si>
  <si>
    <t>24120110013 - Pšurnovice - úprava Pšurnovického potoka</t>
  </si>
  <si>
    <t>24120110014 - Protipovodňová ochrana a regulácia rieky Poprad</t>
  </si>
  <si>
    <t>24120110015 - Ružín - Rekonštrukcia technologických zariadení VS</t>
  </si>
  <si>
    <t>24120110016 - Protipovodňová ochrana ZB Bystrý potok</t>
  </si>
  <si>
    <t>36038351 - LESY SR, š.p.</t>
  </si>
  <si>
    <t>24120110017 - Eliminácia rizík spojených s výskytom povod. skôd</t>
  </si>
  <si>
    <t>00323209 - obec Lieskovec</t>
  </si>
  <si>
    <t>24120110018 - Protipovodňová ochrana miestnych komunikácií Janov</t>
  </si>
  <si>
    <t>00690627 - Janov</t>
  </si>
  <si>
    <t>24120110019 - Vyregulovanie dna toku potoka Lieskovského</t>
  </si>
  <si>
    <t>00317179 - Dolný Lieskov</t>
  </si>
  <si>
    <t>24120110020 - Úprava Draveckého potoka</t>
  </si>
  <si>
    <t>00329045 - Obec Dravce</t>
  </si>
  <si>
    <t>24120110021 - Tvarožná – Úprava Tvarožnianskeho potoka</t>
  </si>
  <si>
    <t>00326640 - Tvarožná</t>
  </si>
  <si>
    <t>24120110022 - Investičné akcie v obci Jakubany</t>
  </si>
  <si>
    <t>00329924 - Jakubany</t>
  </si>
  <si>
    <t>24120110023 - Vybudovanie poldra Svacenický jarok</t>
  </si>
  <si>
    <t>24120110024 - Kluknava – Dolinský potok, III. etapa</t>
  </si>
  <si>
    <t>24120110025 - Košice - Rekonštrukcia hate Vyšné Opátske</t>
  </si>
  <si>
    <t>24120110026 - Rekonštrukcia čerpacej stanice Kopčany</t>
  </si>
  <si>
    <t>24120110027 - Protipovodňová ochrana mesta Spišská Belá</t>
  </si>
  <si>
    <t>24120110028 - Utesnenie ĽOH Váhu v úseku Kolárovo - Komoča</t>
  </si>
  <si>
    <t>24120110029 - Dobrá Niva, úprava odtokových pomerov v povodí Dob</t>
  </si>
  <si>
    <t>24120110030 - VD Kráľová - stabilizácia ĽOH</t>
  </si>
  <si>
    <t>24120110031 - TVRDOŠÍN - ORAVICE, úprava toku Oravica</t>
  </si>
  <si>
    <t>24120110032 - Veľké Kozmálovce, usmernenie povodňových</t>
  </si>
  <si>
    <t>24120110033 - Úprava vodného toku v obci Vydrní</t>
  </si>
  <si>
    <t>00326747 - Obec Vydrník</t>
  </si>
  <si>
    <t>24120110034 - Preventívne opatrenia na ochranu pred po</t>
  </si>
  <si>
    <t>00325023 - Obec Beňatina</t>
  </si>
  <si>
    <t>24120110035 - Úprava Hlbokého potoka v obci Bresto</t>
  </si>
  <si>
    <t>00322849 - Obec Brestov</t>
  </si>
  <si>
    <t>24120110036 - Koromľa – realizácia protipovodňových opatrení</t>
  </si>
  <si>
    <t>00325350 - Obec Koromľa</t>
  </si>
  <si>
    <t>24120110037 - Regulácia toku - Hermanovský potok</t>
  </si>
  <si>
    <t>00327085 - obec Hermanovce</t>
  </si>
  <si>
    <t>24120110038 - Preventívne opatrenia na ochranu pred povodňami</t>
  </si>
  <si>
    <t>00314897 - Mesto Trstená</t>
  </si>
  <si>
    <t>24120110039 - Protipovodnová ochrana ZB Zimná vod</t>
  </si>
  <si>
    <t>00329517 - Prakovce</t>
  </si>
  <si>
    <t>24120110040 - Úprava vod. toku v intraviláne obce Vydrník</t>
  </si>
  <si>
    <t>24120110041 - Protipovodňová ochrana vodného toku Domaňovce</t>
  </si>
  <si>
    <t>00329037 - Obec Domaňovce</t>
  </si>
  <si>
    <t>24120110042 - Karná - rekonštrukcia regulácie potoka v obci</t>
  </si>
  <si>
    <t>00323128 - Obec Karná</t>
  </si>
  <si>
    <t>24120110043 - Úprava potoka Hažlínka v obci Hažlín</t>
  </si>
  <si>
    <t>00322016 - Hažlín</t>
  </si>
  <si>
    <t>24120110044 - Úprava vodného toku v obci Vyšná Olšava</t>
  </si>
  <si>
    <t>00331210 - Vyšná Olšava</t>
  </si>
  <si>
    <t>24120110045 - Úprava studeného potoka v obci Rakovčík</t>
  </si>
  <si>
    <t>00330922 - Obec Rakovčík</t>
  </si>
  <si>
    <t>24120110046 - Protipovodňová ochrana obce Roztoky</t>
  </si>
  <si>
    <t>00330949 - Obec Roztoky</t>
  </si>
  <si>
    <t>24120110047 - Prevent. opatr. na ochranu pred povodn. - Ladomiro</t>
  </si>
  <si>
    <t>00330671 - Ladomirová</t>
  </si>
  <si>
    <t>24120110048 - Protipovodňová ochrana obce Vyšný S</t>
  </si>
  <si>
    <t>00329771 - Vyšný Slavkov</t>
  </si>
  <si>
    <t>24120110049 - Protipovodňová ochrana Kučman. potoka</t>
  </si>
  <si>
    <t>00327794 - Obec Šarišské Dravce</t>
  </si>
  <si>
    <t>24120110050 - Regulácia vod. toku Jamníček-protipovodňovka</t>
  </si>
  <si>
    <t>00315699 - Obec Podtureň</t>
  </si>
  <si>
    <t>24120110051 - Rekonštrukcia a revitalizácia tokov Kolárovo</t>
  </si>
  <si>
    <t>00306517 - Kolárovo</t>
  </si>
  <si>
    <t>24120110052 - Úprava Klinského potoka v obci Koprivnica</t>
  </si>
  <si>
    <t>00322164 - Obec Koprivnica</t>
  </si>
  <si>
    <t>24120110053 - Ochrana pred povodňami v obci Hlinné</t>
  </si>
  <si>
    <t>00332411 - Hlinné</t>
  </si>
  <si>
    <t>24120110054 - Zátvorný objekt na vyústení Lakšárskeho potoka</t>
  </si>
  <si>
    <t>24120110055 - Hronec-protipovodňové opatrenia na toku Čierny Hro</t>
  </si>
  <si>
    <t>24120110056 - Ipeľský Sokolec, protipovodňové opatrenia</t>
  </si>
  <si>
    <t>24120110057 - Protipovodňová ochrana obce Lipníky 2010</t>
  </si>
  <si>
    <t>00690490 - Obec Lipníky</t>
  </si>
  <si>
    <t>24120110058 - Lietavská Lúčka - úprava Pastierske</t>
  </si>
  <si>
    <t>24120110059 - Mapy povodňového ohrozenia a rizika vod. tokov SR</t>
  </si>
  <si>
    <t>24120110060 - VS Evička-rekonštr., zabezpeč. hrádzového telesa</t>
  </si>
  <si>
    <t>24120110061 - Klátova Nová Ves – vybudovanie poldra na Hradskom</t>
  </si>
  <si>
    <t>24120110062 - Slatina - Polder</t>
  </si>
  <si>
    <t>24120110063 - Turá Lúka - úprava kapacity koryta Myjavy</t>
  </si>
  <si>
    <t>24120110064 - Vodná stavba Dolnohodrušská - rekon.</t>
  </si>
  <si>
    <t>24120110065 - Oščadnica - tok Oščadnica, rekonštr.</t>
  </si>
  <si>
    <t>24120110066 - Protipovodňová ochrana- Valalský potok a Hervartov</t>
  </si>
  <si>
    <t>00322032 - Obec Hervartov</t>
  </si>
  <si>
    <t>24120110067 - Úprava Kapušianskeho potoka</t>
  </si>
  <si>
    <t>00327239 - Kapušany</t>
  </si>
  <si>
    <t>24120110068 - Protipovodňové opatrenia na vodnom toku Bystrá</t>
  </si>
  <si>
    <t>00329347 - Obec Margecany</t>
  </si>
  <si>
    <t>24120110069 - Lipany – Úprava Lipianského potoka v km 0,3 - 1,4</t>
  </si>
  <si>
    <t>24120110070 - Lodno - Protipovodňové opatrenia</t>
  </si>
  <si>
    <t>00314102 - Obec Lodno</t>
  </si>
  <si>
    <t>24120110071 - Protipovodňové opatrenia v obci Balog nad Ipľom</t>
  </si>
  <si>
    <t>00319228 - Obec Balog nad Ipľom</t>
  </si>
  <si>
    <t>24120110072 - Úprava Drienického potoka - Drienica- 2012</t>
  </si>
  <si>
    <t>00326968 - Drienica</t>
  </si>
  <si>
    <t>24120110073 - Opatrenia na ochranu pred povodňami Voznica</t>
  </si>
  <si>
    <t>00321087 - Obec Voznica</t>
  </si>
  <si>
    <t>24120110074 - Ochrana pred povodňami v obci  Sihelné</t>
  </si>
  <si>
    <t>00314862 - Obec Sihelné</t>
  </si>
  <si>
    <t>24120110075 - Rekonštrukcia protipovodňového múru v Komárne</t>
  </si>
  <si>
    <t>24120110076 - Regulácia Dedinského potoka, Teplička n.Váhom</t>
  </si>
  <si>
    <t>00648264 - Obec Teplička nad Váhom</t>
  </si>
  <si>
    <t>24120110077 - Ochrana pred povodňami - preventív.opatr.Čeršľa</t>
  </si>
  <si>
    <t>00332640 - Obec Pakostov</t>
  </si>
  <si>
    <t>24120110078 - Opatrenia na ochranu pred povodňami v obci</t>
  </si>
  <si>
    <t>00321222 - Obec Divinka</t>
  </si>
  <si>
    <t>24120110079 - Preventívne opatrenia pred povodňami v o</t>
  </si>
  <si>
    <t>00330043 - Malý Lipník</t>
  </si>
  <si>
    <t>24120110080 - Modra - úprava Stoličného potoka</t>
  </si>
  <si>
    <t>24120110081 - Preventívne opatrenia pred povodňami - Kolbovce</t>
  </si>
  <si>
    <t>00330558 - Obec Kolbovce</t>
  </si>
  <si>
    <t>24120110082 - Kružlov- protipovodňové opatrenia v intr</t>
  </si>
  <si>
    <t>24120110083 - Preventívne opatr. na ochranu pred povod.Korunková</t>
  </si>
  <si>
    <t>00330574 - Obec Korunková</t>
  </si>
  <si>
    <t>24120110084 - Chlmec – Úprava Chlmeckého potoka</t>
  </si>
  <si>
    <t>00323047 - Obec Chlmec</t>
  </si>
  <si>
    <t>24120110085 - Ochr.urban.územia BA-Polder na Pieskovom potoku I</t>
  </si>
  <si>
    <t>24120110086 - Preventívne protipovodňové opatrenia v obci</t>
  </si>
  <si>
    <t>00315176 - obec Dúbrava</t>
  </si>
  <si>
    <t>24120110087 - Vodná stavba Richňavská - rekonštrukcia 2012</t>
  </si>
  <si>
    <t>24120110088 - Povodň.ochrana-Vavrincov potok-Spišské Podhradie</t>
  </si>
  <si>
    <t>00329622 - Mesto Spišské Podhradie</t>
  </si>
  <si>
    <t>24120110089 - Bardejov -  ochrana pred povodňami na rieke Topľa</t>
  </si>
  <si>
    <t>24120110090 - Prevent.opatrenia na ochranu pred povodň.-Rakovčík</t>
  </si>
  <si>
    <t>24120110091 - Úprava vodného toku v obci Modrá nad Cirochou 2012</t>
  </si>
  <si>
    <t>00323250 - Modra nad Cirochou</t>
  </si>
  <si>
    <t>24120110092 - Liptovský Ondrej –potok Brestovina a Konský potok</t>
  </si>
  <si>
    <t>00315532 - Liptovský Ondrej</t>
  </si>
  <si>
    <t>24120110093 - Preventív. opatrenia pred povodňami-Košické Oľšany</t>
  </si>
  <si>
    <t>00324361 - Košické Olšany</t>
  </si>
  <si>
    <t>24120110094 - Nová Bystrica - úprava toku Bystrica</t>
  </si>
  <si>
    <t>24120110095 - Protipovodňové opatrenia a regulácia toku</t>
  </si>
  <si>
    <t>00321788 - Obec Zbyňov</t>
  </si>
  <si>
    <t>24120110096 - Protipovodňová ochrana ZB Solisko 2012</t>
  </si>
  <si>
    <t>00329835 - Čirč</t>
  </si>
  <si>
    <t>24120110097 - Prev.opatrenia na ochr. pred povodnami - Svätuše</t>
  </si>
  <si>
    <t>00331830 - Svätuše</t>
  </si>
  <si>
    <t>24120110098 - Protipovodňová úprava Lesnianskeho potoka</t>
  </si>
  <si>
    <t>00330230 - Obec Veľká Lesná</t>
  </si>
  <si>
    <t>24120110099 - Ochrana urbanizovaného územia BA Banský potok I.</t>
  </si>
  <si>
    <t>24120110100 - Poltár-ochranné opatrenia na potoku Polt</t>
  </si>
  <si>
    <t>24120110101 - Plavnica - protipovodňové opatrenia</t>
  </si>
  <si>
    <t>00330124 - Obec Plavnica</t>
  </si>
  <si>
    <t>24130120001 - Syst.a tech.riešenie monitor.kvality ovzd-SS,VS,ZS</t>
  </si>
  <si>
    <t>24130120002 - Úprava zariad. na čist. spalín spaľovne MFN Martin</t>
  </si>
  <si>
    <t>00365327 - Univerzitná nemocnica Martin</t>
  </si>
  <si>
    <t>24130120003 - Zabezp. laboratórií SHMÚ k monit. kval. ovzdušia</t>
  </si>
  <si>
    <t>24130120004 - System. a technolog. zabezp. IS ovzdušia na SHMÚ</t>
  </si>
  <si>
    <t>24130120005 - Zvýš.kvality ovzdušia pre obyv. mesta Galanta</t>
  </si>
  <si>
    <t>00305936 - Mesto Galanta</t>
  </si>
  <si>
    <t>24130120006 - Vybud.CNG stanice a obnova voz.parku SAD Prievidza</t>
  </si>
  <si>
    <t>36324043 - SAD Prievidza, a.s.</t>
  </si>
  <si>
    <t>24130120007 - Výsadba zelene v Holíči za účel.zniž.vplyvu imisií</t>
  </si>
  <si>
    <t>00309541 - Mesto Holíč</t>
  </si>
  <si>
    <t>24130120008 - Ekologizácia MHD v Banskej Bystrici</t>
  </si>
  <si>
    <t>36054666 - SAD Zvolen</t>
  </si>
  <si>
    <t>24130120009 - NsP Myjava - Rekonštr. kotolne a spaľovne</t>
  </si>
  <si>
    <t>36126624 - Trenčiansky samosprávny kraj</t>
  </si>
  <si>
    <t>24130120010 - Nová technológia spaľovania v Bukoceli</t>
  </si>
  <si>
    <t>36445461 - Bukocel, a.s.</t>
  </si>
  <si>
    <t>24130120011 - Zvýš.kval.ovzd. využ.BAT tech.-údržba komunikácií</t>
  </si>
  <si>
    <t>00326585 - Mesto Vysoke Tatry</t>
  </si>
  <si>
    <t>24130120012 - Zlepš.kvality ovzd. čistiac.technik. v Krompachoch</t>
  </si>
  <si>
    <t>00329282 - Mesto Krompachy</t>
  </si>
  <si>
    <t>24130120013 - Vým.vykurov.systému Domu služ.-Helcmanovce</t>
  </si>
  <si>
    <t>00329100 - Obec Helcmanovce</t>
  </si>
  <si>
    <t>24130120014 - Zníženie emisií zmenou paliv.základne ZŠ a MŠ</t>
  </si>
  <si>
    <t>00330078 - Nižné Ružbachy</t>
  </si>
  <si>
    <t>24130120015 - Dôsledky klimat.zmeny a adaptač.opatr.v sektor.vSR</t>
  </si>
  <si>
    <t>24130120016 - Zmena palivovej základne - ZŠ a MŠ Nižný Slavkov</t>
  </si>
  <si>
    <t>00327514 - Nižný Slavkov</t>
  </si>
  <si>
    <t>24130120017 - Rekonštrukcia vykurovania objektov m. Sobrance</t>
  </si>
  <si>
    <t>24130120018 - Prechod na výrobu tepla z biomasy v meste Šahy</t>
  </si>
  <si>
    <t>31445659 - ENERGO - BYTOS, s.r.o.</t>
  </si>
  <si>
    <t>24130120019 - Kotolňa na biomasu - Dolný Kubín - Brezovec</t>
  </si>
  <si>
    <t>36389331 - TEHOS, s.r.o.</t>
  </si>
  <si>
    <t>24130120020 - Kotoľňa so spaľovaním biomasy - ZŠ Švedlár</t>
  </si>
  <si>
    <t>00329681 - Obec Švedlár</t>
  </si>
  <si>
    <t>24130120021 - Rekonštrukcia plynovej kotolne</t>
  </si>
  <si>
    <t>31601685 - Bytherm, s.r.o.</t>
  </si>
  <si>
    <t>24130120022 - Využitie štiepky v CZT a modern.rozvodov-Žarnovica</t>
  </si>
  <si>
    <t>36744921 - Žarnovická energetická, s.r.o.</t>
  </si>
  <si>
    <t>24130120023 - Inštalácia slneč. kolektorov na predohrev TV</t>
  </si>
  <si>
    <t>00607274 - Psychiatrická nemocnica</t>
  </si>
  <si>
    <t>24130120024 - Šetrnejšou produkciou tepla k lepšej kvalite ovzdu</t>
  </si>
  <si>
    <t>00314307 - Stara Bystrica</t>
  </si>
  <si>
    <t>24130120025 - Rekonštr. kotolní a vykurov. syst. Liptovská Lúžna</t>
  </si>
  <si>
    <t>00315397 - Liptovská Lúžna</t>
  </si>
  <si>
    <t>24130120026 - Inštal.slneč.kolekt.a zatep.budov DD a DSS v Barci</t>
  </si>
  <si>
    <t>00696854 - VIA LUX-DSS a ZpS</t>
  </si>
  <si>
    <t>24130120027 - Rekonštr.kotol.obec.budov v okolí BB na biomasu</t>
  </si>
  <si>
    <t>37996380 - Združ.obcíBioenergia Bystricko</t>
  </si>
  <si>
    <t>24130120028 - Efektív.využív.energií v budove ZŠ a MŠ v Rudníku</t>
  </si>
  <si>
    <t>00309958 - Rudník (Myjava)</t>
  </si>
  <si>
    <t>24130120029 - Zmena palivovej základne v ZŠ Klin - biomasa</t>
  </si>
  <si>
    <t>00314544 - Obec Klin</t>
  </si>
  <si>
    <t>24130120030 - Zmena paliv. základne v školsk. budove obce Slopná</t>
  </si>
  <si>
    <t>00692361 - obec Slopná</t>
  </si>
  <si>
    <t>24130120031 - Nechajme dýchať</t>
  </si>
  <si>
    <t>00317721 - obec Pruské</t>
  </si>
  <si>
    <t>24130120032 - Zníženie emisií modernizác. MHD</t>
  </si>
  <si>
    <t>00691135 - Mesto Košice</t>
  </si>
  <si>
    <t>24130120033 - Ekologická MHD v Trnave</t>
  </si>
  <si>
    <t>36249840 - Slovenská autobusová doprava Trnava, akc</t>
  </si>
  <si>
    <t>24130120034 - Zefektívnenie vykurovacieho systému v obci Malženi</t>
  </si>
  <si>
    <t>00312762 - Obec Malženice</t>
  </si>
  <si>
    <t>24130120035 - Zefektívnenie vykurovacieho systému Horné Orešany</t>
  </si>
  <si>
    <t>00312533 - Obec Horné Orešany</t>
  </si>
  <si>
    <t>24130120036 - Zefektívnenie vykurovacieho systému v ob</t>
  </si>
  <si>
    <t>00311588 - Obec Horné Srnie</t>
  </si>
  <si>
    <t>24130120037 - Modernizácia kotolne ZŠ Heľpa, zmena palivovej zák</t>
  </si>
  <si>
    <t>24130120038 - Zmena palivovej základne ZŠ a obecných budov</t>
  </si>
  <si>
    <t>24130120039 - Rekonštrukcia tepel.hospodárstva-Brezová p.Bradlom</t>
  </si>
  <si>
    <t>35966289 - COFELY a.s.</t>
  </si>
  <si>
    <t>24130120040 - Zmena palivovej základne v objekte KS centra</t>
  </si>
  <si>
    <t>00314901 - Mesto Tvrdošín</t>
  </si>
  <si>
    <t>24130120041 - Komplex.program zvýš.efekt.výrob.tepla v Hriňovej</t>
  </si>
  <si>
    <t>36038822 - Hriňovská energetická,s.r.o.</t>
  </si>
  <si>
    <t>24130120042 - Rekonštrukcia a výstavba distribúcie tep</t>
  </si>
  <si>
    <t>35880252 - Rimavská energetická, s.r.o.</t>
  </si>
  <si>
    <t>24130120043 - Zmena palivovej základne ZŠ Poloma</t>
  </si>
  <si>
    <t>00327638 - Obec Poloma</t>
  </si>
  <si>
    <t>24130120044 - Zmena palivovej základne kotolne ZŠ Červenica</t>
  </si>
  <si>
    <t>00326917 - Červenica</t>
  </si>
  <si>
    <t>24130120045 - KOTOLŇA NA SPAĽOVANIE BIOMASY-ZŠ a MŠ Krivany</t>
  </si>
  <si>
    <t>00327298 - Obec Krivany</t>
  </si>
  <si>
    <t>24130120046 - Zmena   palivovej   základne - KD, MŠ,OÚ- Okrúhle</t>
  </si>
  <si>
    <t>00330868 - Okrúhle</t>
  </si>
  <si>
    <t>24130120047 - Rekonštrukcia tepelného hospodárstva v L.M</t>
  </si>
  <si>
    <t>44438982 - LMT, a. s.</t>
  </si>
  <si>
    <t>24130120048 - Modernizácia rozvodov tepla a zmena palivovej zákl</t>
  </si>
  <si>
    <t>36311693 - Technické služby mesta Partizánske, spol</t>
  </si>
  <si>
    <t>24130120049 - Zefektívnenie vykurovacieho systému v m. Nemšová</t>
  </si>
  <si>
    <t>00311812 - Mesto Nemšová</t>
  </si>
  <si>
    <t>24130120050 - Zmena palivovej základne v prospech biomasy a zníž</t>
  </si>
  <si>
    <t>24130120051 - Zmena palivovej základne v objekte ZŠ-Breza</t>
  </si>
  <si>
    <t>00314412 - Obec Breza</t>
  </si>
  <si>
    <t>24130120052 - Zmena palivovej základne v objekte OÚ a ZŠ-Pčoliné</t>
  </si>
  <si>
    <t>00323403 - Obec Pčoliné</t>
  </si>
  <si>
    <t>24130120053 - Zlepšenie kvality ovzdušia obce Lisková</t>
  </si>
  <si>
    <t>00315559 - Obec Lisková</t>
  </si>
  <si>
    <t>24130120054 - Rozšír. teplovodu Liptov. Osada, III. stavba - ZŠ</t>
  </si>
  <si>
    <t>00315401 - Obec Liptovská Osada</t>
  </si>
  <si>
    <t>24130120055 - Ochrana ovzdušia v Ružomberku</t>
  </si>
  <si>
    <t>00315737 - Mesto Ružomberok</t>
  </si>
  <si>
    <t>24130120056 - Zvýšenie kvality ovzdušia v meste Banská Štiavnica</t>
  </si>
  <si>
    <t>00320501 - Mesto Banská Štiavnica</t>
  </si>
  <si>
    <t>24130120057 - Rieš. kvality ovzdušia nákupom čist. tech. Uhrovec</t>
  </si>
  <si>
    <t>00311201 - Obec Uhrovec</t>
  </si>
  <si>
    <t>24130120084 - Akreditácia meracích skupín SIŽP</t>
  </si>
  <si>
    <t>00156906 - SIŽP</t>
  </si>
  <si>
    <t>24130120111 - Internetizácia NEIS 2013</t>
  </si>
  <si>
    <t>24130120112 - Obnova a modernizácia NMSKO</t>
  </si>
  <si>
    <t>24130120113 - Vývoj a zavedenie systému ETRS</t>
  </si>
  <si>
    <t>42181810 - MŽP  SR</t>
  </si>
  <si>
    <t>24140110007 - Atlas sanačných metód environm. záťaží</t>
  </si>
  <si>
    <t>24140110016 - Reg. štúdie hodnotenia dopadov envir. záťaží na ŽP</t>
  </si>
  <si>
    <t>00626031 - SAŽP</t>
  </si>
  <si>
    <t>24140110017 - Dobudovanie Informač. syst. enviro. záťaží</t>
  </si>
  <si>
    <t>24140110059 - Technol.term.úpravy NO zo zdrav.zar-AGB ekoservis</t>
  </si>
  <si>
    <t>36182508 - AGB ekoservis</t>
  </si>
  <si>
    <t>NUTS 2 Východné Slovensko *</t>
  </si>
  <si>
    <t>24140110085 - Regionálne centrum zhodnocovania biologicky rozlož</t>
  </si>
  <si>
    <t>24140110155 - Stratégia nakladania s odpad.zo zdravot.starostl.</t>
  </si>
  <si>
    <t>24140110157 - Stratégia nakladania s nebezpečnými odpadmi-SAŽP</t>
  </si>
  <si>
    <t>24140110200 - Integrovaný systém nakladania s odpadmi</t>
  </si>
  <si>
    <t>35560428 - SEZO - Spiš, združenie obcí</t>
  </si>
  <si>
    <t>24140110229 - Prieskum enviro. záťaží na vybraných lokalitách SR</t>
  </si>
  <si>
    <t>24140110231 - Monitorovanie EZ vo vybraných lokalitách SR</t>
  </si>
  <si>
    <t>24140110232 - Osveta, práca s verejnosťou -riešenie envirozáťaží</t>
  </si>
  <si>
    <t>24140110267 - Manažment riešenia lokalít s výskytom POPs zmesí</t>
  </si>
  <si>
    <t>24140110296 - Sanácia environmentálnych záťaží - PO a KE kraj</t>
  </si>
  <si>
    <t>24140110300 - Integrácia verejnosti do riešenia env. záťaží</t>
  </si>
  <si>
    <t>24140110301 - Pravdepodobné environmentálne záťaže - prieskum</t>
  </si>
  <si>
    <t>24150120006 - Informačná a vzdelávacia kampaň o vodnom plánovaní</t>
  </si>
  <si>
    <t>24150120007 - Zlepšenie environmentálneho povedomia v OPaK</t>
  </si>
  <si>
    <t>24150120008 - Systém. kontinuál.vzdelávania v oblasti OPaK</t>
  </si>
  <si>
    <t>24150120009 - Charakter a typ krajiny</t>
  </si>
  <si>
    <t>24150120010 - Priazn. stav vtákov a ich biotopov v CHVÚ-1. etapa</t>
  </si>
  <si>
    <t>17058520 - ŠOP SR</t>
  </si>
  <si>
    <t>24150120011 - PS CHÚ - 1. etapa</t>
  </si>
  <si>
    <t>24150120015 - Podpora NATURA - celopriest. systém ekostybility</t>
  </si>
  <si>
    <t>24150120018 - Zlep. info. v obl. NATURA 2000 a podp. kom.....</t>
  </si>
  <si>
    <t>24150120023 - Vyprac. PS pre 10 CHÚ</t>
  </si>
  <si>
    <t>24150120025 - Zabezpečenie starostlivosti o mokrade SR</t>
  </si>
  <si>
    <t>24150120027 - Zlep.stavu  tetrov hlucháň a tetrov hoľniak</t>
  </si>
  <si>
    <t>24150120028 - Monitoring a manažment kormorána veľkého</t>
  </si>
  <si>
    <t>24150120029 - Duch prírody-propagácia NATURA 2000</t>
  </si>
  <si>
    <t>24150120030 - Príprava a zavedenie monitoringu biotopo</t>
  </si>
  <si>
    <t>24150120033 - Propagácia chránených území a druhov NAT</t>
  </si>
  <si>
    <t>24150120034 - Sieť záchranných staníc</t>
  </si>
  <si>
    <t>00358011 - ZOO Bojnice</t>
  </si>
  <si>
    <t>24150120035 - Realizácia programu záchrany druhu zubor</t>
  </si>
  <si>
    <t>24150120038 - Vyprac. projektov ochrany pre 26 území EV</t>
  </si>
  <si>
    <t>24150120039 - Výskum a monitoring populácií veľkých še</t>
  </si>
  <si>
    <t>24150120040 - Zlepšenie stavu motýľov Maculinea</t>
  </si>
  <si>
    <t>24150120041 - Monitoring a manažment vybraných jaskýň</t>
  </si>
  <si>
    <t>24150120042 - Vypracovanie programov o NPVF,NPMP,CHKOCV</t>
  </si>
  <si>
    <t>NUTS 2 Stredné Slovensko *</t>
  </si>
  <si>
    <t>24150120044 - Vypracovanie programov starostlivosti CHVÚ-2.etapa</t>
  </si>
  <si>
    <t>24150120045 - Vyprac. programov starostlivosti o CHÚ-NATURA 2000</t>
  </si>
  <si>
    <t>24150120046 - Programy starostlivosti o vybrané jaskyne</t>
  </si>
  <si>
    <t>24150120047 - Záchrana a starostlivosť o jaskyne</t>
  </si>
  <si>
    <t>24160110002 - Dobudovanie siete REPIS (1. etapa)</t>
  </si>
  <si>
    <t>24160110008 - Dobudovanie a prevádzka siete REPIS ako</t>
  </si>
  <si>
    <t>24160110021 - Podpora implementácie OPŽP na regio</t>
  </si>
  <si>
    <t>24160110022 - Informačná dostupnosť - podpora implement. OPŽP</t>
  </si>
  <si>
    <t>24170120001 - Povodňový varovný a predpovedný systém</t>
  </si>
  <si>
    <t>24130120058 - Zlepšenie kvality ovzdušia prostredníctvom čistiac</t>
  </si>
  <si>
    <t>00326283 - Kežmarok</t>
  </si>
  <si>
    <t>24130120059 - Nákup čistiacej techniky poz. komun. Revúca</t>
  </si>
  <si>
    <t>00328693 - Mesto Revúca</t>
  </si>
  <si>
    <t>24130120060 - Nákup čistiacej techniky pozemných komunikácií M/B</t>
  </si>
  <si>
    <t>00324451 - Moldava nad Bodvou</t>
  </si>
  <si>
    <t>24130120061 - Riešenie kvality ovzdušia nákupom čistiacej tech.</t>
  </si>
  <si>
    <t>24130120062 - Kúpou čistiacej techniky zlepšiť kvalitu ovzdušia</t>
  </si>
  <si>
    <t>00315001 - Obec Zákamenné</t>
  </si>
  <si>
    <t>24130120063 - Zvyšovanie kvality ovzdušia na území TTS</t>
  </si>
  <si>
    <t>37847783 - Správa a údržba ciest Trnavského samosprávneho kraja</t>
  </si>
  <si>
    <t>24130120064 - Zníženie prašnosti pri vykládke uhlia na skládku</t>
  </si>
  <si>
    <t>36211541 - Tepláreň Košice, a.s.</t>
  </si>
  <si>
    <t>24130120065 - Ekologizácia parného kotla TEKO</t>
  </si>
  <si>
    <t>24130120066 - Čisté mesto</t>
  </si>
  <si>
    <t>00321575 - Mesto Rajec</t>
  </si>
  <si>
    <t>24130120067 - Ochrana ovzdušia v obci Oslany - Nákup m</t>
  </si>
  <si>
    <t>00318396 - Obec Oslany</t>
  </si>
  <si>
    <t>24130120068 - Zvýšenie kvality ovzdušia čistením miest</t>
  </si>
  <si>
    <t>00332461 - Kamenná Poruba</t>
  </si>
  <si>
    <t>24130120069 - Ochrana ovzdušia-Bystričany-Nákup multif.čist.auta</t>
  </si>
  <si>
    <t>00318019 - Obec Bystričany</t>
  </si>
  <si>
    <t>24130120070 - Ochrana ovzdušia prostredníctvom nákupu</t>
  </si>
  <si>
    <t>24130120071 - Zlepšenie kvality ovzdušia nákupom čist. techniky</t>
  </si>
  <si>
    <t>00313114 - Trnava</t>
  </si>
  <si>
    <t>24130120072 - Zlepšovanie kvality ovzdušia v Trenčians</t>
  </si>
  <si>
    <t>24130120073 - Opatrenia na zlepšovanie kvality ovzdušia v Šali</t>
  </si>
  <si>
    <t>00306185 - Mesto Šaľa</t>
  </si>
  <si>
    <t>24130120074 - Nákup čistiacej techniky v meste Nová Baňa</t>
  </si>
  <si>
    <t>24130120075 - Štiavnik – Zákl. škola – prestavba kotolne na plyn</t>
  </si>
  <si>
    <t>00321672 - Obec Štiavnik</t>
  </si>
  <si>
    <t>24130120076 - Skvalitnenie ŽP v obci Oščadnica</t>
  </si>
  <si>
    <t>00314170 - Obec Oščadnica</t>
  </si>
  <si>
    <t>24130120077 - Ochrana ovzdušia v meste Vranov nad Topľou</t>
  </si>
  <si>
    <t>24130120078 - Zlepšenie kvality ovzdušia v Strážskom</t>
  </si>
  <si>
    <t>24130120079 - Riešenie kvality ovzdušia v meste Svit p</t>
  </si>
  <si>
    <t>00326607 - Mesto Svit</t>
  </si>
  <si>
    <t>24130120080 - Zlepšenie kvality ovzdušia na území Bardejova</t>
  </si>
  <si>
    <t>00321842 - Bardejov</t>
  </si>
  <si>
    <t>24130120081 - Nákup čistiacej techniky pozemných komun</t>
  </si>
  <si>
    <t>24130120082 - Humenné - nákup čistiacej techniky.</t>
  </si>
  <si>
    <t>00323021 - Mesto Humenné</t>
  </si>
  <si>
    <t>24130120083 - Ochrana ovzdušia v meste Bojnice</t>
  </si>
  <si>
    <t>00318001 - Bojnice</t>
  </si>
  <si>
    <t>24130120085 - Ochrana ovzdušia v meste Nováky - nákup mult.voz.</t>
  </si>
  <si>
    <t>00318361 - Mesto Nováky</t>
  </si>
  <si>
    <t>24130120086 - Modernizácia kotolne pomocou BAT Niž. Hrabovec</t>
  </si>
  <si>
    <t>00332593 - Nižný Hrabovec</t>
  </si>
  <si>
    <t>24130120087 - Nákup čistiacej techniky pre SaÚC PSK</t>
  </si>
  <si>
    <t>37936859 - Správa a údržba ciest PSK</t>
  </si>
  <si>
    <t>24130120088 - Čistiaca komunálna technika pre Štrbu a</t>
  </si>
  <si>
    <t>00326615 - Obec Štrba</t>
  </si>
  <si>
    <t>24130120089 - Zlepšenie kvality ovzdušia obce Bystré.</t>
  </si>
  <si>
    <t>00332275 - Bystré</t>
  </si>
  <si>
    <t>24130120090 - Zlepšenie kvality ovzdušia v Žiari nad H</t>
  </si>
  <si>
    <t>00321125 - Mesto Žiar n/H</t>
  </si>
  <si>
    <t>24130120091 - Modernizácia kotolní v objektoch MŠ a ZŠ Beluša</t>
  </si>
  <si>
    <t>00317063 - Obec Beluša</t>
  </si>
  <si>
    <t>24130120092 - Modernizácia systému vykurovania - BAT</t>
  </si>
  <si>
    <t>00314072 - Krásno nad Kysucou</t>
  </si>
  <si>
    <t>24130120093 - Ochrana ovzdušia v Nemšovej</t>
  </si>
  <si>
    <t>24130120094 - Riešenie kvality ovzd. nákupom čistiacej techniky</t>
  </si>
  <si>
    <t>24130120095 - Ochrana ovzdušia v obci Lehota pod Vtáčn</t>
  </si>
  <si>
    <t>00318256 - Obec Lehota pod Vtáčnikom</t>
  </si>
  <si>
    <t>24130120096 - Inovácia čistiacej techniky-zlepš.kvality ovzdušia</t>
  </si>
  <si>
    <t>24130120097 - Technika na čistenie ciest pre mesto Handlová</t>
  </si>
  <si>
    <t>00318094 - Mesto Handlová</t>
  </si>
  <si>
    <t>24130120098 - Čistiaca technika pre zlepšenie kvality ovzdušia</t>
  </si>
  <si>
    <t>00308307 - Mesto Nitra</t>
  </si>
  <si>
    <t>24130120099 - Riešenie kvality ovzdušia - čistiaca technika</t>
  </si>
  <si>
    <t>00311561 - Obec Horná Súča</t>
  </si>
  <si>
    <t>24130120100 - Nákup čistiacej techniky v obci Veľká Lomnica</t>
  </si>
  <si>
    <t>00326666 - Obec Veľká Lomnica</t>
  </si>
  <si>
    <t>24130120101 - Nákup čistiacej techniky v Košickom samospr. kraji</t>
  </si>
  <si>
    <t>35555777 - Správa ciest Košického samosprávneho kra</t>
  </si>
  <si>
    <t>24130120102 - Zvyšovanie kvality ovzdušia na území NSK</t>
  </si>
  <si>
    <t>37861298 - Nitriansky samosprávny kraj</t>
  </si>
  <si>
    <t>24130120103 - Efektívnym čistením ciest k zlepšeniu životného pr</t>
  </si>
  <si>
    <t>37808427 - Žilinský samosprávny kraj</t>
  </si>
  <si>
    <t>24130120104 - Riešenie kvality ovzdušia v meste Želiezovce</t>
  </si>
  <si>
    <t>00307696 - Želiezovce</t>
  </si>
  <si>
    <t>24130120105 - Riešenie kvality ovzdušia nákupom čist</t>
  </si>
  <si>
    <t>24130120106 - Ovzdušie bez prachu v meste Senica</t>
  </si>
  <si>
    <t>00309974 - Mesto Senica</t>
  </si>
  <si>
    <t>24130120107 - Náhrada autobusov trolejbusmi v Banskej Bystrici</t>
  </si>
  <si>
    <t>36016411 - Dopravný podnik mesta Banská Bystrica, a.s.</t>
  </si>
  <si>
    <t>24130120108 - Zníženie emisii znečisťujúcich látok v ovzduší B.B</t>
  </si>
  <si>
    <t>24130120110 - Rekonštrukcia odprášenia EAF a LF pece</t>
  </si>
  <si>
    <t>31562141 - Železiarne Podbrezová</t>
  </si>
  <si>
    <t>24130120114 - Zmena výrobného procesu - Denitrifikácia kotlov</t>
  </si>
  <si>
    <t>36403032 - ŽT a.s.</t>
  </si>
  <si>
    <t>24130120115 - Odsávanie a odlúčenie základných znečisť. látok</t>
  </si>
  <si>
    <t>34108513 - ŽOS Trnava, a.s.</t>
  </si>
  <si>
    <t>24130120116 - Denitrifikácia kotla PK4n a odsírenie spalín</t>
  </si>
  <si>
    <t>24130120117 - Znižovanie emisií základných a ostatných</t>
  </si>
  <si>
    <t>36460567 - Schüle Slovakia,s.r.o.</t>
  </si>
  <si>
    <t>24130120118 - Zvýš. účinnosti odprášenia VP2 a VP3 - časť VP3</t>
  </si>
  <si>
    <t>36199222 - U. S. Steel Košice, s.r.o.</t>
  </si>
  <si>
    <t>24130120119 - Zvýšenie účinnosti odprášenia VP2 a VP3/VP2</t>
  </si>
  <si>
    <t>24130120120 - Zás.zmena výr.procesu-rekonš.a denit.kotla PK4s</t>
  </si>
  <si>
    <t>24130120121 - Zmena výrobného procesu - Denitrifikácia kotla K5</t>
  </si>
  <si>
    <t>24130120122 - Zvýšenie podielu trolejbusovej dopravy v BB</t>
  </si>
  <si>
    <t>24140110001 - Uzavretie a rekultivácia skládky odpadov - Kúty</t>
  </si>
  <si>
    <t>00309672 - Kúty</t>
  </si>
  <si>
    <t>24140110002 - Uzavr. a rekult. skládky nie nebez.odpad-Lastomír</t>
  </si>
  <si>
    <t>00325490 - Michalovce</t>
  </si>
  <si>
    <t>24140110003 - Zakrytie a rekult. skládky NNO Tvrdošín-Jurčov Laz</t>
  </si>
  <si>
    <t>24140110004 - Rekult. skládky inertného odpadu Galanta - Javorin</t>
  </si>
  <si>
    <t>24140110005 - Šurianky - rekultivácia skládky KO</t>
  </si>
  <si>
    <t>00308498 - Obec Šurianky</t>
  </si>
  <si>
    <t>24140110006 - Trakovice - rekultivácia skládky odpadov</t>
  </si>
  <si>
    <t>00313092 - obec Trakovice</t>
  </si>
  <si>
    <t>24140110008 - Uzatv.a rekul.skládky odpadov-Ban.Štiavnica-nie NO</t>
  </si>
  <si>
    <t>00185213 - Technické služby-B.Štiavnica</t>
  </si>
  <si>
    <t>24140110009 - Skládka odpadov Kremnické bane-Ovčín:rekultivácia</t>
  </si>
  <si>
    <t>00320781 - Mesto Kremnica</t>
  </si>
  <si>
    <t>24140110010 - Uzatvor. a rekult. skládky KO "Dlhé Stráže" Levoča</t>
  </si>
  <si>
    <t>00329321 - Mesto Levoča</t>
  </si>
  <si>
    <t>24140110011 - Skládka TKO Hontianska Vrbica-rekult.uzatv a mon.s</t>
  </si>
  <si>
    <t>00306975 - obec Hontianska Vrbica</t>
  </si>
  <si>
    <t>24140110012 - Hurbanovo - skládka TKO - rekultivácia skládky</t>
  </si>
  <si>
    <t>24140110013 - Uzatvor.skládky TKO Zubrohlava sev.kazeta-I.etapa</t>
  </si>
  <si>
    <t>00314676 - Mesto Námestovo</t>
  </si>
  <si>
    <t>24140110014 - Rekultivácia skládky Hanušovce n/Topľou</t>
  </si>
  <si>
    <t>00332399 - Mesto Hanušovce nad Topľou</t>
  </si>
  <si>
    <t>24140110015 - Uzatv. a rekult. skládky odpadov Nová Ves n. Váhom</t>
  </si>
  <si>
    <t>00699080 - Obec Nová Ves nad Váhom</t>
  </si>
  <si>
    <t>24140110018 - Separačný dvor na Sninskej ulici v Humennom</t>
  </si>
  <si>
    <t>24140110019 - Rozšírenie separovaného zberu v meste Snina</t>
  </si>
  <si>
    <t>24140110020 - Dobudovanie infraštruktúry OH mesta Sereď</t>
  </si>
  <si>
    <t>00306169 - Mesto Sereď</t>
  </si>
  <si>
    <t>24140110021 - Zefekt. a rozšírenie.sepr.odpadu Nedožery-Brezany</t>
  </si>
  <si>
    <t>00318302 - Obec  Nedožery - Brezany</t>
  </si>
  <si>
    <t>24140110022 - Zavedenie tatranského separovaného zberu odpadu</t>
  </si>
  <si>
    <t>24140110023 - Program separovaného zberu odpadov-Kátlovce</t>
  </si>
  <si>
    <t>00312622 - obec Kátlovce</t>
  </si>
  <si>
    <t>24140110024 - Dotrieďovací dvor odpadového hosp. Topoľčany</t>
  </si>
  <si>
    <t>00311162 - Topoľčany</t>
  </si>
  <si>
    <t>24140110025 - Zberný dvor odpadov Gbely</t>
  </si>
  <si>
    <t>24140110026 - Vybudovanie technic.zariad.- sep.zber Oščadnica</t>
  </si>
  <si>
    <t>24140110027 - SEPARUJME SPOLU A LEPŠIE - Nové Zámky a okolie</t>
  </si>
  <si>
    <t>31440291 - Brantner Nové Zámky s.r.o.</t>
  </si>
  <si>
    <t>24140110028 - Intenzifikácia separ. zberu v Žiari n. Hronom</t>
  </si>
  <si>
    <t>24140110029 - Zaved.sep.zberu kovov a BRO na úz.mesta B.Bystrica</t>
  </si>
  <si>
    <t>00313271 - Mesto Banská Bystrica</t>
  </si>
  <si>
    <t>24140110030 - Zberný dvor a separácia odpadov - obec Telgárt</t>
  </si>
  <si>
    <t>00313874 - Obec Telgárt</t>
  </si>
  <si>
    <t>24140110031 - Rozšírenie separácie odpadov a modernizácia linky</t>
  </si>
  <si>
    <t>24140110032 - Integr.systém OH Ružomberok-zberný dvor</t>
  </si>
  <si>
    <t>24140110033 - Dobudov. separ. zberu odpadov v Spišskej Belej</t>
  </si>
  <si>
    <t>24140110034 - Existujúca hala -modernizácia sprac.druhot.surovín</t>
  </si>
  <si>
    <t>24140110035 - Kompostáreň - Veľké Kosihy</t>
  </si>
  <si>
    <t>00306703 - Obec Veľké Kosihy</t>
  </si>
  <si>
    <t>24140110036 - Kompostáreň pre mesto Nitra</t>
  </si>
  <si>
    <t>24140110037 - Kompostáreň nad 10 ton</t>
  </si>
  <si>
    <t>00306240 - Trnovec nad Váhom</t>
  </si>
  <si>
    <t>24140110038 - Rozšírenie a moderniz. v Starej Turej - II. etapa</t>
  </si>
  <si>
    <t>00312002 - Mesto Stará Turá</t>
  </si>
  <si>
    <t>24140110039 - Zhodnocovanie drobných stavebných odpadov</t>
  </si>
  <si>
    <t>24140110040 - Separovaný zber v obci Čierne</t>
  </si>
  <si>
    <t>00313980 - Obec Čierne</t>
  </si>
  <si>
    <t>24140110041 - Uzatvor. a rekul. Skl.odp. H. Opatovce, Žiar/Hrono</t>
  </si>
  <si>
    <t>24140110042 - Kompostáreň - Brestovec</t>
  </si>
  <si>
    <t>00306380 - Obec Brestovec</t>
  </si>
  <si>
    <t>24140110043 - Projekt materiál.zhodn. BRO aerobnou fermentáciou</t>
  </si>
  <si>
    <t>00315494 - Mesto Liptovský Hrádok</t>
  </si>
  <si>
    <t>24140110044 - Vybudovanie zariad.na zhodnoc.BRO GA-Zámocká Lúka</t>
  </si>
  <si>
    <t>24140110045 - Modernizácia odpad. hosp. v NMnV - 2. etapa</t>
  </si>
  <si>
    <t>00311863 - Mesto Nové Mesto nad Váhom</t>
  </si>
  <si>
    <t>24140110046 - Kompostáreň Stará Ľubovňa</t>
  </si>
  <si>
    <t>24140110047 - Kompostáreň Čalovec</t>
  </si>
  <si>
    <t>00306401 - Obec Čalovec - 139066</t>
  </si>
  <si>
    <t>24140110048 - Skládka odpadov - Mnešice - Tušková</t>
  </si>
  <si>
    <t>24140110049 - Plášťovce - rekult. skládky TKO</t>
  </si>
  <si>
    <t>00307360 - Obec Plášťovce</t>
  </si>
  <si>
    <t>24140110050 - Andovce - skládka TKO, rekultivácia skládky</t>
  </si>
  <si>
    <t>00308749 - Obec Andovce</t>
  </si>
  <si>
    <t>24140110051 - Úprava zložiek BRO pred zhodnotením - Nová Baňa</t>
  </si>
  <si>
    <t>24140110052 - Raciona.zhodnoc.odpad.v kompos-BRANTNER NOVÉ ZÁMKY</t>
  </si>
  <si>
    <t>24140110053 - Kompostáreň bioodpadov mesta Košice</t>
  </si>
  <si>
    <t>24140110054 - Zakratie a rekultivácia skládky Lednické Rovne</t>
  </si>
  <si>
    <t>00317462 - Obec Lednické Rovne</t>
  </si>
  <si>
    <t>24140110055 - Rekultivácia skládky TKO v obci Mad 30.6.2008</t>
  </si>
  <si>
    <t>24140110056 - Zlepš.recykl.olov.odpadu-odsír.olov.pasty z akumul</t>
  </si>
  <si>
    <t>31347011 - MACH TRADE, spol.s r.o.</t>
  </si>
  <si>
    <t>24140110057 - Zber a dopr.prenos.bat.a akumul a sprac.Zn-Mn a Li</t>
  </si>
  <si>
    <t>36024376 - INSA, s.r.o.</t>
  </si>
  <si>
    <t>24140110058 - Lučenec kompostáreň BRO</t>
  </si>
  <si>
    <t>00316181 - Mesto Lučenec</t>
  </si>
  <si>
    <t>24140110060 - Zhodn.dekont.zemín prid.BROv bior.tuneli-EKOSERVIS</t>
  </si>
  <si>
    <t>31699804 - EKOSERVIS</t>
  </si>
  <si>
    <t>24140110061 - Stredisko na zhodnocovanie plastových odpadov</t>
  </si>
  <si>
    <t>36058645 - MILENIUM TRADING, a.s.</t>
  </si>
  <si>
    <t>24140110062 - Zhodnocovanie stavebných odpadov-Jozef Podolan</t>
  </si>
  <si>
    <t>34549617 - Jozef Podolan</t>
  </si>
  <si>
    <t>24140110063 - Rekonštrukcia silážnych žľabov - Záhorce</t>
  </si>
  <si>
    <t>36038440 - AGROSPOL Želovce s.r.o</t>
  </si>
  <si>
    <t>24140110064 - Integrovaný systém OH Ružomberok-kompostovanie BRO</t>
  </si>
  <si>
    <t>24140110065 - Zariadenie na zhodnoc. SO-  ERSON Recycling,s.r.o</t>
  </si>
  <si>
    <t>36331201 - ERSON Recycling, s.r.o</t>
  </si>
  <si>
    <t>24140110066 - Uzatvor. a rekult. skládky Trenč.Teplice - Kaňová</t>
  </si>
  <si>
    <t>00312088 - Mesto Trenčianske Teplice</t>
  </si>
  <si>
    <t>24140110067 - Centrum zhodnocovania odpadov Žiar nad Hronom</t>
  </si>
  <si>
    <t>24140110068 - Zberný dvor Svidník – pre mesto Svidník</t>
  </si>
  <si>
    <t>00331023 - Mesto Svidník</t>
  </si>
  <si>
    <t>24140110069 - Kompostáreň bioodpadov Senica</t>
  </si>
  <si>
    <t>24140110070 - Dobudovanie infraštruktúry odpadového hos</t>
  </si>
  <si>
    <t>24140110071 - Podpora aktivít v oblasti separovaného z</t>
  </si>
  <si>
    <t>31595758 - MEPOS, s.r.o.</t>
  </si>
  <si>
    <t>24140110072 - Regionálne centrum zhodnocovania biologi</t>
  </si>
  <si>
    <t>24140110073 - Intenzifikácia separovaného zberu vo Vra</t>
  </si>
  <si>
    <t>24140110074 - Vybudovanie zariadenia na zber komunálny</t>
  </si>
  <si>
    <t>24140110075 - Zvýšenie kvality separovaného zberu Lipt. Mikuláš</t>
  </si>
  <si>
    <t>00315524 - Mesto Liptovský Mikuláš</t>
  </si>
  <si>
    <t>24140110076 - Zavedenie separovaného zberu biologicky</t>
  </si>
  <si>
    <t>24140110077 - Skvalitnenie separovania zberu v Rajeckej doline</t>
  </si>
  <si>
    <t>37805533 - Združenie obcí Rajecká dolina</t>
  </si>
  <si>
    <t>24140110078 - Najmodernejšia cesta separovania pre takmer 30</t>
  </si>
  <si>
    <t>37804880 - Združenie obcí Mikroregión Terchovská dolina</t>
  </si>
  <si>
    <t>24140110079 - Obecná kompostáreň a zberný dvor - H. Súča</t>
  </si>
  <si>
    <t>24140110080 - Ekodvor a kompostáreň Zemné</t>
  </si>
  <si>
    <t>00309371 - Obec Zemné</t>
  </si>
  <si>
    <t>24140110081 - Strojové vybavenie zberného dvora separo</t>
  </si>
  <si>
    <t>00306649 - Obec Pribeta</t>
  </si>
  <si>
    <t>24140110082 - Zberný dvor Tvrdošín</t>
  </si>
  <si>
    <t>24140110083 - Modernizácia odpadového hospodárstva v NMnV</t>
  </si>
  <si>
    <t>24140110084 - Lom Krásna Hôrka – zhodnocovanie stav. odpadu</t>
  </si>
  <si>
    <t>33791180 - Marián Balún  BAPA</t>
  </si>
  <si>
    <t>24140110087 - Zvýšenie intenzity separovaného zberu ko Ekotorysa</t>
  </si>
  <si>
    <t>37937278 - Združenie Ekotorysa</t>
  </si>
  <si>
    <t>24140110088 - Separovaný zber komunálneho odpadu pre m</t>
  </si>
  <si>
    <t>00317004 - Turčianske Teplice</t>
  </si>
  <si>
    <t>24140110089 - Rozšírenie a zefektívnenie separovaného</t>
  </si>
  <si>
    <t>35679361 - Združenie obcí pre likvidáciu odpadu Poltár</t>
  </si>
  <si>
    <t>24140110090 - Dobudovanie infraštruktúry odpadového hosp.</t>
  </si>
  <si>
    <t>00691836 - Štôla</t>
  </si>
  <si>
    <t>24140110091 - Hala Strážske - separovaný zber odpadov</t>
  </si>
  <si>
    <t>35556773 - Mest.podnik služieb mesta Strážske</t>
  </si>
  <si>
    <t>24140110092 - Regionálne centrum na zhodnotenie BRO Želiezovce</t>
  </si>
  <si>
    <t>24140110093 - Zberný dvor Námestovo 2009</t>
  </si>
  <si>
    <t>24140110094 - BAT intenzifikácia a reštrukturalizácia KONZEKO</t>
  </si>
  <si>
    <t>31659772 - KONZEKO spol. s.r.o.</t>
  </si>
  <si>
    <t>24140110095 - Výstavba odpadovej bioplynovej stanice v Bošanoch</t>
  </si>
  <si>
    <t>36822604 - Alternative Energy</t>
  </si>
  <si>
    <t>24140110096 - Efektívnejšia separácia a zber odpadov - EKOLÓG</t>
  </si>
  <si>
    <t>31936440 - Združenie obcí EKOLÓG</t>
  </si>
  <si>
    <t>24140110097 - Rozšírenie a zvýšenie kvality separácie</t>
  </si>
  <si>
    <t>00323233 - Mesto Medzilaborce</t>
  </si>
  <si>
    <t>24140110098 - Program separ. zberu obce Lehnice</t>
  </si>
  <si>
    <t>24140110099 - Program sep. zberu obce Dolné Obdokovce</t>
  </si>
  <si>
    <t>00307891 - Dolné Obdokovce</t>
  </si>
  <si>
    <t>24140110100 - Čisté mesto bez odpadu:zefektí.odpad.hosp-Turzovka</t>
  </si>
  <si>
    <t>00314331 - Turzovka</t>
  </si>
  <si>
    <t>24140110101 - Zefektívnenie separ. zberu v Hurbanove</t>
  </si>
  <si>
    <t>24140110102 - Systém separácie a zhodnocovania odpadov</t>
  </si>
  <si>
    <t>24140110103 - Výkup a úprava druhotných surovín</t>
  </si>
  <si>
    <t>35375035 - Irena Lamancová - Druhotné suroviny</t>
  </si>
  <si>
    <t>24140110104 - Zefekt. syst.  zberu sep.zlož.kom.odp. v obci Prib</t>
  </si>
  <si>
    <t>00315711 - Obec Pribylina</t>
  </si>
  <si>
    <t>24140110105 - Podpora aktivít v oblasti sep. zberu v obci Pucov</t>
  </si>
  <si>
    <t>00314820 - Obec Pucov</t>
  </si>
  <si>
    <t>24140110106 - Podpora aktivít v oblasti sep. zberu v obci Bziny</t>
  </si>
  <si>
    <t>00628883 - Obec Bziny</t>
  </si>
  <si>
    <t>24140110107 - Integrované riešenie nakladania s komuná Čadca</t>
  </si>
  <si>
    <t>00313971 - Čadca</t>
  </si>
  <si>
    <t>24140110108 - Zvýš. sep. od. v Bytči a okol. ob. zamer. na BRO</t>
  </si>
  <si>
    <t>00321192 - Mesto Bytča</t>
  </si>
  <si>
    <t>24140110109 - Zužitkovanie drobného stavebného odpadu</t>
  </si>
  <si>
    <t>31690360 - DÚHA, a.s.</t>
  </si>
  <si>
    <t>24140110110 - Nákup technológie na zhodnocovanie stav.odpadov</t>
  </si>
  <si>
    <t>36004111 - SR Rozmarín, a.s.</t>
  </si>
  <si>
    <t>24140110111 - Zvýšenie kvalitatívnej úrovne separované</t>
  </si>
  <si>
    <t>24140110112 - Zberný dvor Zákamenné</t>
  </si>
  <si>
    <t>24140110113 - Rozšír. syst.separov.zberu-Krásno nad Kysucou</t>
  </si>
  <si>
    <t>24140110114 - Recyklačné centrum - plasty</t>
  </si>
  <si>
    <t>36767182 - J&amp;M consulting s.r.o.</t>
  </si>
  <si>
    <t>24140110115 - Zariadenie na zhodnotenie odpadov Trnava</t>
  </si>
  <si>
    <t>24140110116 - Regionálne centrum zhodnocovania BRO v m</t>
  </si>
  <si>
    <t>24140110117 - Separovaný zber a Zberný dvor vyseparova</t>
  </si>
  <si>
    <t>31305784 - SLUŽBA, mestský podnik Stropkov</t>
  </si>
  <si>
    <t>24140110118 - Zavedenie efektívneho systému separované</t>
  </si>
  <si>
    <t>24140110119 - Rozšír. kapacity na zhod. odpadov z elektr.zariad.</t>
  </si>
  <si>
    <t>36057363 - ELEKTRO RECYCLING, s.r.o.</t>
  </si>
  <si>
    <t>24140110120 - Zberný dvor separátov komunálneho odpadu</t>
  </si>
  <si>
    <t>00306215 - Obec Tešedíkovo</t>
  </si>
  <si>
    <t>24140110121 - Zefektívnenie separovaného zberu Vráble</t>
  </si>
  <si>
    <t>24140110122 - Regionálne centrum pre zhodnotenie biolog.</t>
  </si>
  <si>
    <t>24140110124 - Zhodnocovanie stavebných odpadov</t>
  </si>
  <si>
    <t>36206016 - CSM - STAV s r.o.</t>
  </si>
  <si>
    <t>24140110125 - Separovaný zber papiera,plastov,skla,kovov a BRO</t>
  </si>
  <si>
    <t>36400491 - T+T, a. s.</t>
  </si>
  <si>
    <t>24140110126 - Vybudovanie zberného dvora v obci Polomk</t>
  </si>
  <si>
    <t>24140110127 - Nákup technologickej linky na recykláciu</t>
  </si>
  <si>
    <t>36368521 - ISO &amp;  spol, s.r.o.</t>
  </si>
  <si>
    <t>24140110128 - Zberný dvor a kompostáreň Drahňov</t>
  </si>
  <si>
    <t>00331503 - Drahňov</t>
  </si>
  <si>
    <t>24140110129 - Kompostáreň bioodpadu Záhorce</t>
  </si>
  <si>
    <t>36682527 - ELEMONT, s.r.o.</t>
  </si>
  <si>
    <t>24140110130 - ZOHT –Skvalitnenie a rozšírenie separovaného zberu</t>
  </si>
  <si>
    <t>37938231 - Združenie obcí hornej Torysy</t>
  </si>
  <si>
    <t>24140110132 - Rekultiv. skládky TKO Nová Vieska</t>
  </si>
  <si>
    <t>00309141 - Obec Nová Vieska</t>
  </si>
  <si>
    <t>24140110133 - Projekt uzavretia a rekultivácie skládky</t>
  </si>
  <si>
    <t>00308269 - Obec Mojmirovce</t>
  </si>
  <si>
    <t>24140110134 - Rekut. reg. skl. odpadov Detva-Studienec, II.etap</t>
  </si>
  <si>
    <t>00319805 - Mesto Detva</t>
  </si>
  <si>
    <t>24140110135 - Michal nad Žitavou - uzatvorenie a rekult.skládky</t>
  </si>
  <si>
    <t>00309095 - Obec Michal nad Žitavou</t>
  </si>
  <si>
    <t>24140110136 - Uzatvorenie a rekultivácia skládky odpad- Lúky</t>
  </si>
  <si>
    <t>00317489 - Obec Lúky</t>
  </si>
  <si>
    <t>24140110137 - Lehota – rekultivácia skládky odpadov</t>
  </si>
  <si>
    <t>00308153 - Obec Lehota</t>
  </si>
  <si>
    <t>24140110138 - Uzav. a rekult. skládky PDO Kopec-Čierny Balog</t>
  </si>
  <si>
    <t>00313343 - Obec Čierny Balog</t>
  </si>
  <si>
    <t>24140110139 - Rekultivácia skládky odpadov Torysa</t>
  </si>
  <si>
    <t>00327883 - Obec Torysa</t>
  </si>
  <si>
    <t>24140110140 - Skládka odpadov – uzavretie a rekultivác</t>
  </si>
  <si>
    <t>00310107 - Obec Unín</t>
  </si>
  <si>
    <t>24140110141 - Uzatvorenie a rekultivácia  existujúcej skl. k. od</t>
  </si>
  <si>
    <t>24140110142 - Uzavretie a rekultiv.skládky odpadov-Spišská Belá</t>
  </si>
  <si>
    <t>24140110143 - Skládka TKO pre mesto Hnúšťa a zvoz. oblasť</t>
  </si>
  <si>
    <t>00318744 - Hnúšťa</t>
  </si>
  <si>
    <t>24140110144 - Rekultivácia skládky TKO v Spišskom Podhradí</t>
  </si>
  <si>
    <t>24140110145 - Skládka Halňa 1. stavba, skládka priemys</t>
  </si>
  <si>
    <t>24140110146 - Uzavretie a rekult. skládky Krupina - Biely Kamen</t>
  </si>
  <si>
    <t>36027278 - Mestský podnik služieb, s.r.o.</t>
  </si>
  <si>
    <t>24140110147 - Rekultivácia skládky TKO v obci Kyselica</t>
  </si>
  <si>
    <t>34000658 - Obec Kyselica</t>
  </si>
  <si>
    <t>24140110148 - Rekultivácia skládky odpadov v Preseľanoch n/Ipľom</t>
  </si>
  <si>
    <t>00307513 - Mesto Šahy</t>
  </si>
  <si>
    <t>24140110149 - Uzavretie a rekultivácia skládky TKO</t>
  </si>
  <si>
    <t>24140110150 - Čechynce - uzatvorenie a rekultivácia skládky</t>
  </si>
  <si>
    <t>00308315 - OBEC ČECHYNCE</t>
  </si>
  <si>
    <t>24140110151 - Uzavretie a rekultivácia skládky Veľké Zlievce</t>
  </si>
  <si>
    <t>00319643 - Obec Veľké Zlievce</t>
  </si>
  <si>
    <t>24140110152 - Uzatvorenie a rekultivácia skládky TKO K.Lieskovec</t>
  </si>
  <si>
    <t>00314081 - Kysucký Lieskovec</t>
  </si>
  <si>
    <t>24140110153 - Ekolog.spaľovne nebezpeč.odpadov Pov.Bystrica</t>
  </si>
  <si>
    <t>36703125 - Helpeko, s.r.o.</t>
  </si>
  <si>
    <t>24140110154 - Príprava zberu a zneškodnenia PCB odpadov</t>
  </si>
  <si>
    <t>35541016 - Košický samosprávny kraj</t>
  </si>
  <si>
    <t>24140110156 - Modernizácia spaľovne nebezpečného odpadu</t>
  </si>
  <si>
    <t>36402249 - ARCHÍV SB, s.r.o.</t>
  </si>
  <si>
    <t>24140110158 - Pataš rekultivácia skládky TKO</t>
  </si>
  <si>
    <t>00305707 - Pataš</t>
  </si>
  <si>
    <t>24140110159 - Rekultivácia skládky TKO Hriňová Fangová</t>
  </si>
  <si>
    <t>24140110160 - REKULTIVÁCIA SKLÁDKY TKO VOL. - ĽUBORČA</t>
  </si>
  <si>
    <t>24140110161 - Projekt rek. skládky odpadov Orechová Potôň</t>
  </si>
  <si>
    <t>00305669 - Obec Orechová Potôň</t>
  </si>
  <si>
    <t>24140110162 - Uzatvorenie a rekultivácia skládky odpad Myslava</t>
  </si>
  <si>
    <t>24140110163 - Rekultivácia a uzavretie skládky KO Široká</t>
  </si>
  <si>
    <t>31609911 - Technické služby, s.r.o.</t>
  </si>
  <si>
    <t>24140110164 - Skládka odpadu Boleráz -rekultivácia</t>
  </si>
  <si>
    <t>24140110165 - Rekultiv. a uzavretie skládky TKO v obci Vydrany</t>
  </si>
  <si>
    <t>00228788 - obec vydrany</t>
  </si>
  <si>
    <t>24140110166 - Uzavretie a rekultivácia skládky odpadov Dolný Bar</t>
  </si>
  <si>
    <t>24140110167 - Uzavr. a rekult. skládky odpadov Poltár - Slaná Le</t>
  </si>
  <si>
    <t>00316342 - Mesto Poltár</t>
  </si>
  <si>
    <t>24140110168 - Regionálne centrum zhodnocovania BR vo Svite</t>
  </si>
  <si>
    <t>24140110169 - Podpora separ. zberu odpadov v reg. Spiš.Belá</t>
  </si>
  <si>
    <t>24140110170 - Vybudovanie zberného miesta a intenz. SZ</t>
  </si>
  <si>
    <t>24140110171 - Zelená dedina - komplexný systém zb</t>
  </si>
  <si>
    <t>24140110172 - Kompostáreň - Skalica</t>
  </si>
  <si>
    <t>00309982 - Mesto Skalica</t>
  </si>
  <si>
    <t>24140110173 - Zberný dvor mesta Gelnica.</t>
  </si>
  <si>
    <t>24140110174 - Zberný dvor Prakovce</t>
  </si>
  <si>
    <t>24140110175 - Areál na dočasné uloženie vyseparov</t>
  </si>
  <si>
    <t>24140110176 - Zberný dvor a kompostáreň Jaklovce</t>
  </si>
  <si>
    <t>00329207 - Obec Jaklovce</t>
  </si>
  <si>
    <t>24140110177 - Eko dvor a kompostáreň Veľká Mača</t>
  </si>
  <si>
    <t>00306274 - Obec Veľká Mača</t>
  </si>
  <si>
    <t>24140110178 - Zlepšenie systému separovaného zberu</t>
  </si>
  <si>
    <t>00305511 - Obec Kostolné Kračany</t>
  </si>
  <si>
    <t>24140110179 - Zberný dvor triedeného odpadu v obci</t>
  </si>
  <si>
    <t>24140110180 - Vybudov. zber. dvora na separ. KO a kompostárne</t>
  </si>
  <si>
    <t>00310824 - Nitrianska Blatnica</t>
  </si>
  <si>
    <t>24140110181 - SEPARÁCIA A ZHODNOCOVANIE ODPADOV OBCE NOVOŤ</t>
  </si>
  <si>
    <t>00314692 - Obec Novoť</t>
  </si>
  <si>
    <t>24140110182 - Ekologizácia stavebnej výroby</t>
  </si>
  <si>
    <t>36717835 - MBM-ARMO, s.r.o.</t>
  </si>
  <si>
    <t>24140110183 - Ekodvor Nižná Kamenica</t>
  </si>
  <si>
    <t>00324485 - Nižná Kamenica</t>
  </si>
  <si>
    <t>24140110184 - Ekodvor Herľany</t>
  </si>
  <si>
    <t>00324183 - Herľany</t>
  </si>
  <si>
    <t>24140110185 - Ekodvor Kecerovce</t>
  </si>
  <si>
    <t>00324299 - Kecerovce</t>
  </si>
  <si>
    <t>24140110186 - Zberný dvor Štvrtok na Ostrove</t>
  </si>
  <si>
    <t>24140110187 - Zberný dvor obce Rabča</t>
  </si>
  <si>
    <t>00314838 - Obec Rabča</t>
  </si>
  <si>
    <t>24140110188 - Riešenie separovaného zberu v obci Korytárky</t>
  </si>
  <si>
    <t>17066905 - Obec Korytárky</t>
  </si>
  <si>
    <t>24140110189 - Zberný dvor v obci Margecany 2010</t>
  </si>
  <si>
    <t>24140110190 - Ekodvor Helcmanovce</t>
  </si>
  <si>
    <t>24140110191 - ZBERNÝ DVOR - LIPTOVSKÝ JÁN</t>
  </si>
  <si>
    <t>00315486 - Obec Liptovský Ján</t>
  </si>
  <si>
    <t>24140110192 - Podpora zhodnocovania biologicky ro</t>
  </si>
  <si>
    <t>00652199 - Obec Ladomerská Vieska</t>
  </si>
  <si>
    <t>24140110193 - Zefektívnenie separovaného zberu Tlmače</t>
  </si>
  <si>
    <t>24140110194 - Zhodnotenie BRO v meste Svidník</t>
  </si>
  <si>
    <t>24140110195 - Rozšírenie a zefektívnenie separovaného zberu - PB</t>
  </si>
  <si>
    <t>24140110196 - Vybudovanie zberného dvora v obci Muráň</t>
  </si>
  <si>
    <t>24140110197 - Zlepšenie systému separovaného zber v obci Čechync</t>
  </si>
  <si>
    <t>24140110198 - Zlepšenie systému separovaného zberu v obci Píla</t>
  </si>
  <si>
    <t>00648051 - Obec Píla3</t>
  </si>
  <si>
    <t>24140110199 - Intenzifikácia  sep.zberu pre mikroreg.Sp.Bystré</t>
  </si>
  <si>
    <t>00326542 - obec Spišské Bystré</t>
  </si>
  <si>
    <t>24140110201 - Separovaný zber a zhodnocovanie BRO</t>
  </si>
  <si>
    <t>37969358 - Ponitrianske združenie obcí</t>
  </si>
  <si>
    <t>24140110202 - Zlepšenie systému separ. zberu v obci Marcelová</t>
  </si>
  <si>
    <t>24140110203 - Intenzifikácia zhodnotenia a energetické využ.KO</t>
  </si>
  <si>
    <t>24140110204 - Komplexné riešenie odpadového hospo</t>
  </si>
  <si>
    <t>00319813 - Detvianska Huta</t>
  </si>
  <si>
    <t>24140110205 - Materiálové zhodnocovanie plastov Filatech</t>
  </si>
  <si>
    <t>36688614 - FILATECH, s.r.o.</t>
  </si>
  <si>
    <t>24140110206 - Autorizované pracovisko na zber a sprac. vozidiel</t>
  </si>
  <si>
    <t>36601764 - VAMAX - X</t>
  </si>
  <si>
    <t>24140110207 - Zlepšenie systému sep. zberu v obci Mojš</t>
  </si>
  <si>
    <t>00321494 - Obec Mojš</t>
  </si>
  <si>
    <t>24140110208 - Zefektívnenie a rozšírenie systému SZ v obci Breza</t>
  </si>
  <si>
    <t>24140110209 - Zlepšenie systému separovaného zberu v Málaši</t>
  </si>
  <si>
    <t>00307246 - Málaš</t>
  </si>
  <si>
    <t>24140110211 - Recyklácia syntetických textílií, Krajné</t>
  </si>
  <si>
    <t>36704300 - PR Krajné, s.r.o.</t>
  </si>
  <si>
    <t>24140110212 - SEPARÁCIA A ZHODNOCOVANIE TURŇA n/Bodvou</t>
  </si>
  <si>
    <t>00691313 - Turňa nad Bodvou</t>
  </si>
  <si>
    <t>24140110213 - Ekodvor a kompostáreň Nesvady 2010</t>
  </si>
  <si>
    <t>00306606 - Obec Nesvady</t>
  </si>
  <si>
    <t>24140110214 - Zberný dvor obce Košeca</t>
  </si>
  <si>
    <t>00317390 - Obec Košeca OU</t>
  </si>
  <si>
    <t>24140110215 - Bioplynová stanica Plachtince</t>
  </si>
  <si>
    <t>36201090 - SPARK,s.r.o.</t>
  </si>
  <si>
    <t>24140110216 - Regionálny zberný dvor separovaného</t>
  </si>
  <si>
    <t>00323691 - Ulič</t>
  </si>
  <si>
    <t>24140110217 - SEPARÁCIA A ZHODNOCOVANIE ODPADOV OBCE ŠUŇAVA</t>
  </si>
  <si>
    <t>00326437 - Šuňava</t>
  </si>
  <si>
    <t>24140110218 - Zberný dvor - Trstice</t>
  </si>
  <si>
    <t>24140110219 - Zberný dvor odpadov Holice</t>
  </si>
  <si>
    <t>00305405 - Obec Holice</t>
  </si>
  <si>
    <t>24140110220 - Mobilné zariadenia na zhodnocovanie odpadov</t>
  </si>
  <si>
    <t>44800410 - PROCESSING s.r.o</t>
  </si>
  <si>
    <t>24140110221 - Modernizácia odpadového hospodárstva Hronovce</t>
  </si>
  <si>
    <t>00307041 - Obec Hronovce</t>
  </si>
  <si>
    <t>24140110222 - Riešením problematiky separovania odpadu</t>
  </si>
  <si>
    <t>00314366 - Obec Zborov nad Bystricou</t>
  </si>
  <si>
    <t>24140110223 - Zefektívnenie dotrieďovania vysepar</t>
  </si>
  <si>
    <t>34122303 - SKLÁDKY a ODPADY, s.r.o.</t>
  </si>
  <si>
    <t>24140110224 - Zariad. na spracovanie starých vozidiel KMGroup</t>
  </si>
  <si>
    <t>36214272 - KMGroup spol. s.r.o</t>
  </si>
  <si>
    <t>24140110225 - Zber a zhodnocovanie biologicky roz</t>
  </si>
  <si>
    <t>31359647 - Eko - Salmo s.r.o.</t>
  </si>
  <si>
    <t>24140110226 - Separovanie odpadu v obci Skalité</t>
  </si>
  <si>
    <t>00314285 - Obec Skalité</t>
  </si>
  <si>
    <t>24140110227 - Rozšírenie sep. zberu KO ONV</t>
  </si>
  <si>
    <t>00319490 - Opatovská Nová Ves</t>
  </si>
  <si>
    <t>24140110228 - Rozšírenie separovaného zberu KO MnV</t>
  </si>
  <si>
    <t>00312789 - Obec Moravany nad Váhom</t>
  </si>
  <si>
    <t>24140110230 - Intenzifikácia separovaného zberu v regióne Liptov</t>
  </si>
  <si>
    <t>31614531 - Ľupčianka, s.r.o.</t>
  </si>
  <si>
    <t>24140110233 - Zabezp. separ. zberu odpadov v obci Malé Dvorníky</t>
  </si>
  <si>
    <t>00800210 - Obec Malé Dvorníky</t>
  </si>
  <si>
    <t>24140110234 - Zabezp. separ. zberu odpadov v obci Trhová Hradská</t>
  </si>
  <si>
    <t>00305766 - Obec Trhová Hradská</t>
  </si>
  <si>
    <t>24140110235 - Separovaný zber komunálneho odpadu v obci Hrušov</t>
  </si>
  <si>
    <t>00319341 - Obec Hrušov</t>
  </si>
  <si>
    <t>24140110236 - Zhodnocov. BRKO v obci Gaboltov</t>
  </si>
  <si>
    <t>00321966 - Gaboltov</t>
  </si>
  <si>
    <t>24140110237 - Separovaný zber Pohronský Ruskov</t>
  </si>
  <si>
    <t>00307394 - Obec Pohronský Ruskov</t>
  </si>
  <si>
    <t>24140110238 - Zberný dvor v meste Veľké Kapušany,</t>
  </si>
  <si>
    <t>00332038 - Veľké Kapušany</t>
  </si>
  <si>
    <t>24140110239 - Zberný dvor-Jablonica</t>
  </si>
  <si>
    <t>24140110240 - Recyklačná základňa Košice - Barca 3</t>
  </si>
  <si>
    <t>31721401 - Koľajové a dopravné stavby s.r.o. Košice</t>
  </si>
  <si>
    <t>24140110241 - Vybudovanie strediska úpravu odpadov Romag</t>
  </si>
  <si>
    <t>34117300 - ROMAG spol. s r.o.</t>
  </si>
  <si>
    <t>24140110242 - Centrum zhodnoc. BRKO v Zemplinskom Jastrabi</t>
  </si>
  <si>
    <t>00332216 - Zemplínske Jastrabie</t>
  </si>
  <si>
    <t>24140110243 - Výstavba kontajnerových stanovíšť - Snina</t>
  </si>
  <si>
    <t>24140110244 - Podpora separovaného zberu odpadov v mes</t>
  </si>
  <si>
    <t>24140110245 - Zberný dvor v obci Kalinkovo</t>
  </si>
  <si>
    <t>00304841 - Obec Kalinkovo</t>
  </si>
  <si>
    <t>24140110246 - Zberný dvor Krásnohorské Podhradie</t>
  </si>
  <si>
    <t>24140110247 - Zlepšenie systému OH Strekov</t>
  </si>
  <si>
    <t>00309273 - Obec Strekov</t>
  </si>
  <si>
    <t>24140110248 - Ekodvor Dedina Mládeže</t>
  </si>
  <si>
    <t>00306428 - Obec Dedina Mládeže</t>
  </si>
  <si>
    <t>24140110249 - Zhodnoc. stav. odpadov v meste Michalovce a okolí</t>
  </si>
  <si>
    <t>34565477 - Patrik Šuchta - EUROSTAV</t>
  </si>
  <si>
    <t>24140110250 - Budovanie zberného dvora v obci Bošáca</t>
  </si>
  <si>
    <t>00311430 - Bošáca</t>
  </si>
  <si>
    <t>24140110251 - Skvalitnenie a rozšírenie sep. zberu Šahy</t>
  </si>
  <si>
    <t>24140110252 - Zberný dvor triedeného odpadu obce Stará Kremnička</t>
  </si>
  <si>
    <t>00321010 - Stará Kremnička</t>
  </si>
  <si>
    <t>24140110253 - Zberný dvor v obci Ružindol- 2011</t>
  </si>
  <si>
    <t>00312941 - obec Ružindol</t>
  </si>
  <si>
    <t>24140110254 - Zlepšenie systému odpad. hospodárstva Dubník</t>
  </si>
  <si>
    <t>00308889 - Dubník</t>
  </si>
  <si>
    <t>24140110255 - Stredisko triedeného zberu Stará Turá</t>
  </si>
  <si>
    <t>24140110256 - Podpora separovaného zberu Nitra</t>
  </si>
  <si>
    <t>24140110257 - Zberný dvor Drienovec</t>
  </si>
  <si>
    <t>00324108 - Obec Drienovec</t>
  </si>
  <si>
    <t>24140110258 - Zberný dvor Veľký  Folkmar</t>
  </si>
  <si>
    <t>00329738 - Obec Veľký Folkmar</t>
  </si>
  <si>
    <t>24140110259 - Ekodvor a kompostáreň v obci Imeľ</t>
  </si>
  <si>
    <t>00306479 - Imeľ</t>
  </si>
  <si>
    <t>24140110260 - Zberný dvor - Bíňa</t>
  </si>
  <si>
    <t>00308803 - Obec Bíňa</t>
  </si>
  <si>
    <t>24140110261 - Separovaný zber komunálneho odpadu Komjatná</t>
  </si>
  <si>
    <t>00315311 - Obec Komjatná</t>
  </si>
  <si>
    <t>24140110262 - Intenzifikácia sep. zberu kom.odpad.v obci Kazimír</t>
  </si>
  <si>
    <t>00331597 - Obec Kazimír</t>
  </si>
  <si>
    <t>24140110263 - Zberný dvor a kompostáreň v obci Peč. Nova Ves</t>
  </si>
  <si>
    <t>00327590 - Pečovská Nová Ves</t>
  </si>
  <si>
    <t>24140110264 - Vybud. prevádzky na výrobu biopeliet D.Chotár</t>
  </si>
  <si>
    <t>00613941 - Dolný Chotár</t>
  </si>
  <si>
    <t>24140110265 - Zberný dvor Tekovské Lužany</t>
  </si>
  <si>
    <t>00307548 - Tekovské Lužany</t>
  </si>
  <si>
    <t>24140110266 - Zberný dvor pre separovaný odpad - Dolný Pial</t>
  </si>
  <si>
    <t>00306916 - Obec Dolný Pial</t>
  </si>
  <si>
    <t>24140110268 - Obstaranie technológie na separovaný Kostol.K</t>
  </si>
  <si>
    <t>24140110269 - Zberný dvor Levoča</t>
  </si>
  <si>
    <t>36198048 - MATRIX SLOVAKIA, s.r.o.</t>
  </si>
  <si>
    <t>24140110270 - Separovaný zber komunálnych odpadov Darutil</t>
  </si>
  <si>
    <t>36253171 - DARUTIL, s.r.o.</t>
  </si>
  <si>
    <t>24140110271 - Mechanicko-biolog.úprava a zhodn.rastl.KO</t>
  </si>
  <si>
    <t>24140110272 - Centrum odpadového hospodárstva-Krompachy</t>
  </si>
  <si>
    <t>24140110273 - Zberný dvor v obci Raslavice - 2013</t>
  </si>
  <si>
    <t>24140110274 - Zberný dvor v obci Sačurov</t>
  </si>
  <si>
    <t>00332810 - Sačurov</t>
  </si>
  <si>
    <t>24140110275 - Ekodvor v obci Bystré - 2013</t>
  </si>
  <si>
    <t>24140110276 - Kompostáreň SPišské Podhradie</t>
  </si>
  <si>
    <t>24140110277 - Zefekt.systému separ.zberu-Moravany nad Váhom</t>
  </si>
  <si>
    <t>24140110278 - Zberné miesto - Novostavba Rakusy</t>
  </si>
  <si>
    <t>00326488 - Rakúsy</t>
  </si>
  <si>
    <t>24140110279 - Skvalitnenie systému separovania odpadov</t>
  </si>
  <si>
    <t>00311049 - Obec Rybany</t>
  </si>
  <si>
    <t>24140110280 - Podpora separácie bio odpadov v obci Málinec</t>
  </si>
  <si>
    <t>00316211 - Obec Málinec</t>
  </si>
  <si>
    <t>24140110281 - Kamenná Poruba – vybudovanie zberného dv</t>
  </si>
  <si>
    <t>24140110282 - Centrum pre zhodnocovanie BRO</t>
  </si>
  <si>
    <t>24140110283 - Zberný dvor Ďurkov</t>
  </si>
  <si>
    <t>00324132 - Ďurkov</t>
  </si>
  <si>
    <t>24140110284 - Intenzifikácia separovaného zberu v meste Prešov</t>
  </si>
  <si>
    <t>00327646 - Mesto Prešov</t>
  </si>
  <si>
    <t>24140110285 - Zefektívnenie existujúceho systému separ</t>
  </si>
  <si>
    <t>00316075 - Mesto Fiľakovo</t>
  </si>
  <si>
    <t>24140110286 - Spracovanie svetelných zdrojov</t>
  </si>
  <si>
    <t>44296592 - ElektroWaste, s.r.o.</t>
  </si>
  <si>
    <t>24140110287 - Stredisko na spracovanie elektroodpadu Košice 2013</t>
  </si>
  <si>
    <t>46017305 - ENVIROPOL s.r.o., organizačná zložka</t>
  </si>
  <si>
    <t>24140110288 - Sanácia environmentálnej záťaže po Sov.arm.-Sliač</t>
  </si>
  <si>
    <t>30845572 - Ministerstvo obrany SR</t>
  </si>
  <si>
    <t>24140110289 - Sanácia env. záťaže MO SR - Lešť garážové dvory</t>
  </si>
  <si>
    <t>24140110290 - Sanácia enviro záťaže po Sov.arm.-Ivachnová</t>
  </si>
  <si>
    <t>24140110291 - Sanácia env. záťaže MO SR - Lešť hlavný tábor</t>
  </si>
  <si>
    <t>24140110292 - Sanácia env. záťaže MO SR - Nemšová</t>
  </si>
  <si>
    <t>24140110293 - Sanácia enviro záťaže po Sov. arm.- Rim. Sobota</t>
  </si>
  <si>
    <t>24140110294 - Sanácia environmentálnej záťaže v kameňolome Srdce</t>
  </si>
  <si>
    <t>24140110295 - Sanácia environ. záťaží na lok. Trnavského kraja</t>
  </si>
  <si>
    <t>24140110297 - Sanácia environ. záťaží na lok. Nitrianskeho kraja</t>
  </si>
  <si>
    <t>24140110298 - Sanácia environ. záťaží na lok. Trenčianskeho kraj</t>
  </si>
  <si>
    <t>24140110299 - Sanácia environmentálnych záťaží - BB kraj</t>
  </si>
  <si>
    <t>24150120001 - Digitalizácia fondov a podpora informatiz. v OPaK</t>
  </si>
  <si>
    <t>36145114 - SMOPaJ</t>
  </si>
  <si>
    <t>24150120002 - Natura 2000 v celoživotnom vzdelávaní</t>
  </si>
  <si>
    <t>24150120003 - Získ. zemepis. sur. jaskýň a dobud. archívu múzea</t>
  </si>
  <si>
    <t>24150120004 - Zlepš.infraš.ochr.prír.a kra.Dobšinská ľad.jaskyňa</t>
  </si>
  <si>
    <t>24150120005 - Vybudovanie Náuč.chodníka Karpat.fauny-ZOO Bojnice</t>
  </si>
  <si>
    <t>24150120012 - Rekonštrukcia budovy múzea + environ. vzdelávan.</t>
  </si>
  <si>
    <t>24150120013 - Konsolidácia serverov a IT infraštruktúry SSJ</t>
  </si>
  <si>
    <t>24150120014 - Posil. infrašt. v Pienin. NP pre zabez.plnenia</t>
  </si>
  <si>
    <t>24150120016 - DNA pracovisko - ZOO Bojnice</t>
  </si>
  <si>
    <t>24150120017 - Info. centrum v ZOO Bojnice</t>
  </si>
  <si>
    <t>24150120019 - Zlepšenie infraštrukt. ochrany prír. a krajiny V.F</t>
  </si>
  <si>
    <t>24150120020 - Infraštruktúra NATURA 2000 - NP Slovenský raj</t>
  </si>
  <si>
    <t>24150120021 - Zlepšenie informovanosti - CHKO Horná Orava</t>
  </si>
  <si>
    <t>24150120022 - Rekonštr. návštevnej trasy v Demän. ľadov.jaskyni</t>
  </si>
  <si>
    <t>24150120024 - Rekonštrukcia prehliadkovej trasy v Harm</t>
  </si>
  <si>
    <t>24150120026 - Zlepšenie infraštruktúry Národného parku</t>
  </si>
  <si>
    <t>24150120031 - Realizácia schválených programov záchran</t>
  </si>
  <si>
    <t>24150120032 - Zlepšenie starostlivosti o Ramsarskú lok</t>
  </si>
  <si>
    <t>24150120036 - Posilnenie infraštruktúry Správy CHKO Po</t>
  </si>
  <si>
    <t>24150120043 - Realizácia PZ Močiar + vyprac. PS</t>
  </si>
  <si>
    <t>24160110001 - Refundácia osob.nákladov zmestnancov v rámci OP ŽP</t>
  </si>
  <si>
    <t>00678678 - MŽP SR</t>
  </si>
  <si>
    <t>24160110003 - Personál. zabezpeč. riadenia a implementácie OPŽP</t>
  </si>
  <si>
    <t>24160110004 - Externé expertné služby</t>
  </si>
  <si>
    <t>24160110005 - Technické zabezpečenie</t>
  </si>
  <si>
    <t>24160110006 - Zabezpečenie propagácie 2007 - 2013</t>
  </si>
  <si>
    <t>24160110007 - Zabezpeč.propagácie v prog.obd.2007-2013,II.etapa</t>
  </si>
  <si>
    <t>24160110009 - Refundácia osob.nákladov zmestnancov v rámci OP ŽP_01</t>
  </si>
  <si>
    <t>00156621 - Ministerstvo pôdohospodárstva a roz</t>
  </si>
  <si>
    <t>24160110010 - Personál. zabezpeč. riadenia a implementácie OPŽP_01</t>
  </si>
  <si>
    <t>24160110011 - Externé expertné služby_01</t>
  </si>
  <si>
    <t>24160110012 - Technické zabezpečenie_01</t>
  </si>
  <si>
    <t>24160110013 - Zabezpeč.propagácie v prog.obd.2007-2013,II.etapa _01</t>
  </si>
  <si>
    <t>24160110014 - Refundácia osob.nákladov zmestnancov v rámci OP ŽP_02</t>
  </si>
  <si>
    <t>24160110015 - Personál. zabezpeč. riadenia a implementácie OPŽP_02</t>
  </si>
  <si>
    <t>24160110016 - Externé expertné služby_02</t>
  </si>
  <si>
    <t>24160110017 - Technické zabezpečenie_02</t>
  </si>
  <si>
    <t>24160110018 - Zabezpeč.propagácie v prog.obd.2007-2013,II.etapa _02</t>
  </si>
  <si>
    <t>24160110019 - Financ. mzd. výdavkov v rámci implement. OP ŽP</t>
  </si>
  <si>
    <t>24160110020 - Personálne zabezpečenie implementácie OPŽP</t>
  </si>
  <si>
    <t>24160110023 - Financovanie mzdových výdavkov vrátane o</t>
  </si>
  <si>
    <t>24160110024 - Modernizácia techniky, služieb IKT</t>
  </si>
  <si>
    <t>24160110025 - Poradenské a konzultačné služby v rámci OPŽP</t>
  </si>
  <si>
    <t>24160110026 - Financovanie mzdových výdavkov/nákladov - 2013</t>
  </si>
  <si>
    <t>24160110027 - Financovanie mzdových výdavkov/nákladov 2014</t>
  </si>
  <si>
    <t>24160110028 - Publicita OP ŽP a hodnotenie OP KŽP</t>
  </si>
  <si>
    <t>24160110029 - Materiálno-technické vybavenie OP ŽP</t>
  </si>
  <si>
    <t xml:space="preserve">OPZP-PO1-08-1 </t>
  </si>
  <si>
    <t xml:space="preserve">OPZP-PO1-08-3 </t>
  </si>
  <si>
    <t xml:space="preserve">OPZP-PO1-08-2 </t>
  </si>
  <si>
    <t xml:space="preserve">OPZP-PO1-09-1 </t>
  </si>
  <si>
    <t xml:space="preserve">OPZP-PO1-09-3 </t>
  </si>
  <si>
    <t xml:space="preserve">OPZP-PO1-10-1 </t>
  </si>
  <si>
    <t xml:space="preserve">OPZP-PO1-10-2 </t>
  </si>
  <si>
    <t>OPZP-PO1-08-1-</t>
  </si>
  <si>
    <t xml:space="preserve">OPZP-PO1-12-1 </t>
  </si>
  <si>
    <t xml:space="preserve">OPZP-PO1-13-1 </t>
  </si>
  <si>
    <t xml:space="preserve">OPZP-PO1-13-2 </t>
  </si>
  <si>
    <t xml:space="preserve">OPZP-PO2-08-1 </t>
  </si>
  <si>
    <t xml:space="preserve">OPZP-PO2-09-1 </t>
  </si>
  <si>
    <t xml:space="preserve">OPZP-PO2-10-1 </t>
  </si>
  <si>
    <t xml:space="preserve">OPZP-PO2-10-3 </t>
  </si>
  <si>
    <t xml:space="preserve">OPZP-PO2-11-1 </t>
  </si>
  <si>
    <t xml:space="preserve">OPZP-PO3-08-1 </t>
  </si>
  <si>
    <t xml:space="preserve">OPZP-PO3-08-2 </t>
  </si>
  <si>
    <t xml:space="preserve">OPZP-PO3-08-3 </t>
  </si>
  <si>
    <t xml:space="preserve">OPZP-PO3-08-5 </t>
  </si>
  <si>
    <t xml:space="preserve">OPZP-PO3-09-1 </t>
  </si>
  <si>
    <t xml:space="preserve">OPZP-PO3-09-2 </t>
  </si>
  <si>
    <t xml:space="preserve">OPZP-PO3-09-3 </t>
  </si>
  <si>
    <t xml:space="preserve">OPZP-PO3-13-1 </t>
  </si>
  <si>
    <t xml:space="preserve">OPZP-PO4-08-1 </t>
  </si>
  <si>
    <t xml:space="preserve">OPZP-PO4-08-4 </t>
  </si>
  <si>
    <t xml:space="preserve">OPZP-PO4-09-1 </t>
  </si>
  <si>
    <t xml:space="preserve">OPZP-PO4-09-4 </t>
  </si>
  <si>
    <t xml:space="preserve">OPZP-PO4-10-1 </t>
  </si>
  <si>
    <t xml:space="preserve">OPZP-PO4-11-2 </t>
  </si>
  <si>
    <t xml:space="preserve">OPZP-PO4-11-5 </t>
  </si>
  <si>
    <t xml:space="preserve">OPZP-PO4-12-1 </t>
  </si>
  <si>
    <t xml:space="preserve">OPZP-PO4-13-3 </t>
  </si>
  <si>
    <t xml:space="preserve">OPZP-PO5-08-1 </t>
  </si>
  <si>
    <t xml:space="preserve">OPZP-PO5-08-2 </t>
  </si>
  <si>
    <t xml:space="preserve">OPZP-PO5-08-3 </t>
  </si>
  <si>
    <t xml:space="preserve">OPZP-PO5-09-1 </t>
  </si>
  <si>
    <t xml:space="preserve">OPZP-PO5-12-1 </t>
  </si>
  <si>
    <t>&lt;Neznámy kód v</t>
  </si>
  <si>
    <t xml:space="preserve">OPZP-PO6-11-1 </t>
  </si>
  <si>
    <t xml:space="preserve">OPZP-PO7-12-1 </t>
  </si>
  <si>
    <t xml:space="preserve">OPZP-PO3-09-4 </t>
  </si>
  <si>
    <t xml:space="preserve">OPZP-PO3-13-2 </t>
  </si>
  <si>
    <t xml:space="preserve">OPZP-PO3-13-4 </t>
  </si>
  <si>
    <t xml:space="preserve">OPZP-PO3-14-2 </t>
  </si>
  <si>
    <t xml:space="preserve">OPZP-PO4-08-2 </t>
  </si>
  <si>
    <t xml:space="preserve">OPZP-PO4-08-3 </t>
  </si>
  <si>
    <t xml:space="preserve">OPZP-PO4-08-5 </t>
  </si>
  <si>
    <t xml:space="preserve">OPZP-PO4-09-2 </t>
  </si>
  <si>
    <t xml:space="preserve">OPZP-PO4-09-5 </t>
  </si>
  <si>
    <t xml:space="preserve">OPZP-PO4-11-3 </t>
  </si>
  <si>
    <t>OPZP-PO4-11-4-</t>
  </si>
  <si>
    <t>OPZP-PO4-13-2-</t>
  </si>
  <si>
    <t xml:space="preserve">OPZP-PO4-13-1 </t>
  </si>
  <si>
    <t xml:space="preserve">OPZP-PO6-09-1 </t>
  </si>
  <si>
    <t xml:space="preserve">OPZP-PO6-12-1 </t>
  </si>
  <si>
    <t xml:space="preserve">OPZP-PO6-13-1 </t>
  </si>
  <si>
    <t>SLOVENSKÁ REPUBLIKA ****</t>
  </si>
  <si>
    <t>Terchová</t>
  </si>
  <si>
    <t>Polomka</t>
  </si>
  <si>
    <t>Gbely</t>
  </si>
  <si>
    <t>Trnavský kraj **</t>
  </si>
  <si>
    <t>Sečovce</t>
  </si>
  <si>
    <t>Stupava</t>
  </si>
  <si>
    <t>Giraltovce</t>
  </si>
  <si>
    <t>Košice-Krásna</t>
  </si>
  <si>
    <t>Štvrtok na Ostrove</t>
  </si>
  <si>
    <t>Gelnica</t>
  </si>
  <si>
    <t>Lendak</t>
  </si>
  <si>
    <t>Borský Mikuláš</t>
  </si>
  <si>
    <t>Belá nad Cirochou</t>
  </si>
  <si>
    <t>Žilina</t>
  </si>
  <si>
    <t>Raslavice</t>
  </si>
  <si>
    <t>Spišský Štvrtok</t>
  </si>
  <si>
    <t>Nitra</t>
  </si>
  <si>
    <t>Rajec</t>
  </si>
  <si>
    <t>Stakčín</t>
  </si>
  <si>
    <t>Trenčiansky kraj **</t>
  </si>
  <si>
    <t>Zohor</t>
  </si>
  <si>
    <t>Turčianske Teplice</t>
  </si>
  <si>
    <t>Žilinský kraj **</t>
  </si>
  <si>
    <t>Nitriansky kraj **</t>
  </si>
  <si>
    <t>Prešovský kraj **</t>
  </si>
  <si>
    <t>Sečovská Polianka</t>
  </si>
  <si>
    <t>Košický kraj **</t>
  </si>
  <si>
    <t>Rimavské Brezovo</t>
  </si>
  <si>
    <t>Závadka nad Hronom</t>
  </si>
  <si>
    <t>Heľpa</t>
  </si>
  <si>
    <t>Nižná Rybnica</t>
  </si>
  <si>
    <t>Pohranice</t>
  </si>
  <si>
    <t>Petrovce nad Laborcom</t>
  </si>
  <si>
    <t>Malacky</t>
  </si>
  <si>
    <t>Važec</t>
  </si>
  <si>
    <t>Marcelová</t>
  </si>
  <si>
    <t>Spišská Belá</t>
  </si>
  <si>
    <t>Horný Hričov</t>
  </si>
  <si>
    <t>Muráň</t>
  </si>
  <si>
    <t>Hlohovec</t>
  </si>
  <si>
    <t>Lehnice</t>
  </si>
  <si>
    <t>Krásnohorské Podhradie</t>
  </si>
  <si>
    <t>Trenčianska Turná</t>
  </si>
  <si>
    <t>Pohorelá</t>
  </si>
  <si>
    <t>Liptovský Mikuláš</t>
  </si>
  <si>
    <t>Cabaj-Čápor</t>
  </si>
  <si>
    <t>Nová Baňa</t>
  </si>
  <si>
    <t>Plešivec</t>
  </si>
  <si>
    <t>Dolný Bar</t>
  </si>
  <si>
    <t>Rakovnica</t>
  </si>
  <si>
    <t>Trebišov</t>
  </si>
  <si>
    <t>Čachtice</t>
  </si>
  <si>
    <t>Zemplínske Hámre</t>
  </si>
  <si>
    <t>Slovenská Ľupča</t>
  </si>
  <si>
    <t>Nálepkovo</t>
  </si>
  <si>
    <t>Strážske</t>
  </si>
  <si>
    <t>Drietoma</t>
  </si>
  <si>
    <t>Jesenské</t>
  </si>
  <si>
    <t>Stará Ľubovňa</t>
  </si>
  <si>
    <t>Hliník nad Hronom</t>
  </si>
  <si>
    <t>Zborov</t>
  </si>
  <si>
    <t>Jarovnice</t>
  </si>
  <si>
    <t>Sobrance</t>
  </si>
  <si>
    <t>Považská Bystrica</t>
  </si>
  <si>
    <t>Spišská Nová Ves</t>
  </si>
  <si>
    <t>Jablonica</t>
  </si>
  <si>
    <t>Komárno</t>
  </si>
  <si>
    <t>Kopčany</t>
  </si>
  <si>
    <t>Hurbanovo</t>
  </si>
  <si>
    <t>Brezno</t>
  </si>
  <si>
    <t>Tajov</t>
  </si>
  <si>
    <t>Tisovec</t>
  </si>
  <si>
    <t>Zeleneč</t>
  </si>
  <si>
    <t>Fiľakovo</t>
  </si>
  <si>
    <t>Gajary</t>
  </si>
  <si>
    <t>Necpaly</t>
  </si>
  <si>
    <t>Holíč</t>
  </si>
  <si>
    <t>Závod</t>
  </si>
  <si>
    <t>Šarišské Michaľany</t>
  </si>
  <si>
    <t>Zámutov</t>
  </si>
  <si>
    <t>Hriňová</t>
  </si>
  <si>
    <t>Štúrovo</t>
  </si>
  <si>
    <t>Mad</t>
  </si>
  <si>
    <t>Chtelnica</t>
  </si>
  <si>
    <t>Fintice</t>
  </si>
  <si>
    <t>Bardejov</t>
  </si>
  <si>
    <t>Bernolákovo</t>
  </si>
  <si>
    <t>Marianka</t>
  </si>
  <si>
    <t>Bratislava-Podunajské Biskupice</t>
  </si>
  <si>
    <t>Teriakovce</t>
  </si>
  <si>
    <t>Banská Bystrica</t>
  </si>
  <si>
    <t>Levice</t>
  </si>
  <si>
    <t>Banská Štiavnica</t>
  </si>
  <si>
    <t>Veľký Krtíš</t>
  </si>
  <si>
    <t>Malachov</t>
  </si>
  <si>
    <t>Vidiná</t>
  </si>
  <si>
    <t>Rožňava</t>
  </si>
  <si>
    <t>Handlová</t>
  </si>
  <si>
    <t>Martin</t>
  </si>
  <si>
    <t>Snina</t>
  </si>
  <si>
    <t>Zlaté Moravce</t>
  </si>
  <si>
    <t>Detva</t>
  </si>
  <si>
    <t>Topoľčianky</t>
  </si>
  <si>
    <t>Vráble</t>
  </si>
  <si>
    <t>Myjava</t>
  </si>
  <si>
    <t>Trstice</t>
  </si>
  <si>
    <t>Sládkovičovo</t>
  </si>
  <si>
    <t>Horná Ždaňa</t>
  </si>
  <si>
    <t>Čaklov</t>
  </si>
  <si>
    <t>Šaštín-Stráže</t>
  </si>
  <si>
    <t>Haniska</t>
  </si>
  <si>
    <t>NUTS 2 Západné Slovensko ***</t>
  </si>
  <si>
    <t>Bratislavský kraj **</t>
  </si>
  <si>
    <t>Kežmarok</t>
  </si>
  <si>
    <t>Modrý Kameň</t>
  </si>
  <si>
    <t>Žitavany</t>
  </si>
  <si>
    <t>Lipany</t>
  </si>
  <si>
    <t>Vranov nad Topľou</t>
  </si>
  <si>
    <t>Jasenov</t>
  </si>
  <si>
    <t>Krásny Brod</t>
  </si>
  <si>
    <t>Vojkovce</t>
  </si>
  <si>
    <t>Suchohrad</t>
  </si>
  <si>
    <t>Banský Studenec</t>
  </si>
  <si>
    <t>Poltár</t>
  </si>
  <si>
    <t>Kalinovo</t>
  </si>
  <si>
    <t>Bojnice</t>
  </si>
  <si>
    <t>Inovce</t>
  </si>
  <si>
    <t>Oravský Biely Potok</t>
  </si>
  <si>
    <t>Bytča</t>
  </si>
  <si>
    <t>Malá Lodina</t>
  </si>
  <si>
    <t>Lieskovec</t>
  </si>
  <si>
    <t>Janov</t>
  </si>
  <si>
    <t>Dolný Lieskov</t>
  </si>
  <si>
    <t>Dravce</t>
  </si>
  <si>
    <t>Tvarožná</t>
  </si>
  <si>
    <t>Jakubany</t>
  </si>
  <si>
    <t>Kluknava</t>
  </si>
  <si>
    <t>Košice-Vyšné Opátske</t>
  </si>
  <si>
    <t>Dobrá Niva</t>
  </si>
  <si>
    <t>Tvrdošín</t>
  </si>
  <si>
    <t>Veľké Kozmálovce</t>
  </si>
  <si>
    <t>Vydrník</t>
  </si>
  <si>
    <t>Beňatina</t>
  </si>
  <si>
    <t>Brestov</t>
  </si>
  <si>
    <t>Koromľa</t>
  </si>
  <si>
    <t>Hermanovce</t>
  </si>
  <si>
    <t>Trstená</t>
  </si>
  <si>
    <t>Prakovce</t>
  </si>
  <si>
    <t>Domaňovce</t>
  </si>
  <si>
    <t>Karná</t>
  </si>
  <si>
    <t>Hažlín</t>
  </si>
  <si>
    <t>Vyšná Olšava</t>
  </si>
  <si>
    <t>Rakovčík</t>
  </si>
  <si>
    <t>Roztoky</t>
  </si>
  <si>
    <t>Ladomirová</t>
  </si>
  <si>
    <t>Vyšný Slavkov</t>
  </si>
  <si>
    <t>Šarišské Dravce</t>
  </si>
  <si>
    <t>Podtureň</t>
  </si>
  <si>
    <t>Kolárovo</t>
  </si>
  <si>
    <t>Koprivnica</t>
  </si>
  <si>
    <t>Hlinné</t>
  </si>
  <si>
    <t>Malé Leváre</t>
  </si>
  <si>
    <t>Hronec</t>
  </si>
  <si>
    <t>Ipeľský Sokolec</t>
  </si>
  <si>
    <t>Lipníky</t>
  </si>
  <si>
    <t>Lietavská Lúčka</t>
  </si>
  <si>
    <t>Štiavnické Bane</t>
  </si>
  <si>
    <t>Klátova Nová Ves</t>
  </si>
  <si>
    <t>Slatina</t>
  </si>
  <si>
    <t>Hodruša-Hámre</t>
  </si>
  <si>
    <t>Oščadnica</t>
  </si>
  <si>
    <t>Hervartov</t>
  </si>
  <si>
    <t>Kapušany</t>
  </si>
  <si>
    <t>Margecany</t>
  </si>
  <si>
    <t>Lodno</t>
  </si>
  <si>
    <t>Balog nad Ipľom</t>
  </si>
  <si>
    <t>Drienica</t>
  </si>
  <si>
    <t>Voznica</t>
  </si>
  <si>
    <t>Sihelné</t>
  </si>
  <si>
    <t>Teplička nad Váhom</t>
  </si>
  <si>
    <t>Pakostov</t>
  </si>
  <si>
    <t>Divinka</t>
  </si>
  <si>
    <t>Malý Lipník</t>
  </si>
  <si>
    <t>Modra</t>
  </si>
  <si>
    <t>Kolbovce</t>
  </si>
  <si>
    <t>Kružlov</t>
  </si>
  <si>
    <t>Korunková</t>
  </si>
  <si>
    <t>Chlmec</t>
  </si>
  <si>
    <t>Bratislava-Rača</t>
  </si>
  <si>
    <t>Dúbrava</t>
  </si>
  <si>
    <t>Spišské Podhradie</t>
  </si>
  <si>
    <t>Modra nad Cirochou</t>
  </si>
  <si>
    <t>Liptovský Ondrej</t>
  </si>
  <si>
    <t>Košické Oľšany</t>
  </si>
  <si>
    <t>Nová Bystrica</t>
  </si>
  <si>
    <t>Zbyňov</t>
  </si>
  <si>
    <t>Čirč</t>
  </si>
  <si>
    <t>Svätuše</t>
  </si>
  <si>
    <t>Veľká Lesná</t>
  </si>
  <si>
    <t>Plavnica</t>
  </si>
  <si>
    <t>Galanta</t>
  </si>
  <si>
    <t>Prievidza</t>
  </si>
  <si>
    <t>Hencovce</t>
  </si>
  <si>
    <t>Vysoké Tatry</t>
  </si>
  <si>
    <t>Krompachy</t>
  </si>
  <si>
    <t>Helcmanovce</t>
  </si>
  <si>
    <t>Nižné Ružbachy</t>
  </si>
  <si>
    <t>Nižný Slavkov</t>
  </si>
  <si>
    <t>Šahy</t>
  </si>
  <si>
    <t>Dolný Kubín</t>
  </si>
  <si>
    <t>Švedlár</t>
  </si>
  <si>
    <t>Žarnovica</t>
  </si>
  <si>
    <t>Veľké Zálužie</t>
  </si>
  <si>
    <t>Stará Bystrica</t>
  </si>
  <si>
    <t>Liptovská Lúžna</t>
  </si>
  <si>
    <t>Košice-Barca</t>
  </si>
  <si>
    <t>Banskobystrický kraj **</t>
  </si>
  <si>
    <t>Rudník</t>
  </si>
  <si>
    <t>Klin</t>
  </si>
  <si>
    <t>Slopná</t>
  </si>
  <si>
    <t>Pruské</t>
  </si>
  <si>
    <t>Trnava</t>
  </si>
  <si>
    <t>Malženice</t>
  </si>
  <si>
    <t>Horné Orešany</t>
  </si>
  <si>
    <t>Horné Srnie</t>
  </si>
  <si>
    <t>Brezová pod Bradlom</t>
  </si>
  <si>
    <t>Hnúšťa</t>
  </si>
  <si>
    <t>Poloma</t>
  </si>
  <si>
    <t>Červenica</t>
  </si>
  <si>
    <t>Krivany</t>
  </si>
  <si>
    <t>Okrúhle</t>
  </si>
  <si>
    <t>Partizánske</t>
  </si>
  <si>
    <t>Nemšová</t>
  </si>
  <si>
    <t>Breza</t>
  </si>
  <si>
    <t>Pčoliné</t>
  </si>
  <si>
    <t>Lisková</t>
  </si>
  <si>
    <t>Liptovská Osada</t>
  </si>
  <si>
    <t>Ružomberok</t>
  </si>
  <si>
    <t>NUTS 2 Východné Slovensko ***</t>
  </si>
  <si>
    <t>NUTS 2 Stredné Slovensko ***</t>
  </si>
  <si>
    <t>Uhrovec</t>
  </si>
  <si>
    <t>Revúca</t>
  </si>
  <si>
    <t>Moldava nad Bodvou</t>
  </si>
  <si>
    <t>Zákamenné</t>
  </si>
  <si>
    <t>Košice-Juh</t>
  </si>
  <si>
    <t>Oslany</t>
  </si>
  <si>
    <t>Kamenná Poruba</t>
  </si>
  <si>
    <t>Bystričany</t>
  </si>
  <si>
    <t>Šaľa</t>
  </si>
  <si>
    <t>Štiavnik</t>
  </si>
  <si>
    <t>Svit</t>
  </si>
  <si>
    <t>Humenné</t>
  </si>
  <si>
    <t>Nováky</t>
  </si>
  <si>
    <t>Nižný Hrabovec</t>
  </si>
  <si>
    <t>Štrba</t>
  </si>
  <si>
    <t>Bystré</t>
  </si>
  <si>
    <t>Žiar nad Hronom</t>
  </si>
  <si>
    <t>Beluša</t>
  </si>
  <si>
    <t>Krásno nad Kysucou</t>
  </si>
  <si>
    <t>Lehota pod Vtáčnikom</t>
  </si>
  <si>
    <t>Horná Súča</t>
  </si>
  <si>
    <t>Veľká Lomnica</t>
  </si>
  <si>
    <t>Košice-Staré Mesto</t>
  </si>
  <si>
    <t>Želiezovce</t>
  </si>
  <si>
    <t>Senica</t>
  </si>
  <si>
    <t>Podbrezová</t>
  </si>
  <si>
    <t>Poprad</t>
  </si>
  <si>
    <t>Košice-Šaca</t>
  </si>
  <si>
    <t>Kúty</t>
  </si>
  <si>
    <t>Lastomír</t>
  </si>
  <si>
    <t>Šurianky</t>
  </si>
  <si>
    <t>Trakovice</t>
  </si>
  <si>
    <t>Kremnické Bane</t>
  </si>
  <si>
    <t>Levoča</t>
  </si>
  <si>
    <t>Hontianska Vrbica</t>
  </si>
  <si>
    <t>Zubrohlava</t>
  </si>
  <si>
    <t>Hanušovce nad Topľou</t>
  </si>
  <si>
    <t>Nová Ves nad Váhom</t>
  </si>
  <si>
    <t>Sereď</t>
  </si>
  <si>
    <t>Nedožery-Brezany</t>
  </si>
  <si>
    <t>Kátlovce</t>
  </si>
  <si>
    <t>Topoľčany</t>
  </si>
  <si>
    <t>Michalovce</t>
  </si>
  <si>
    <t>Veľké Kosihy</t>
  </si>
  <si>
    <t>Trnovec nad Váhom</t>
  </si>
  <si>
    <t>Stará Turá</t>
  </si>
  <si>
    <t>Čierne</t>
  </si>
  <si>
    <t>Brestovec</t>
  </si>
  <si>
    <t>Liptovský Hrádok</t>
  </si>
  <si>
    <t>Nové Mesto nad Váhom</t>
  </si>
  <si>
    <t>Čalovec</t>
  </si>
  <si>
    <t>Plášťovce</t>
  </si>
  <si>
    <t>Andovce</t>
  </si>
  <si>
    <t>Nové Zámky</t>
  </si>
  <si>
    <t>Lednické Rovne</t>
  </si>
  <si>
    <t>Lučenec</t>
  </si>
  <si>
    <t>Záhorce</t>
  </si>
  <si>
    <t>Veľké Bierovce</t>
  </si>
  <si>
    <t>Trenčianske Teplice</t>
  </si>
  <si>
    <t>Svidník</t>
  </si>
  <si>
    <t>Zemné</t>
  </si>
  <si>
    <t>Pribeta</t>
  </si>
  <si>
    <t>Okres Poltár *</t>
  </si>
  <si>
    <t>Štôla</t>
  </si>
  <si>
    <t>Námestovo</t>
  </si>
  <si>
    <t>Markušovce</t>
  </si>
  <si>
    <t>Bošany</t>
  </si>
  <si>
    <t>Medzilaborce</t>
  </si>
  <si>
    <t>Dolné Obdokovce</t>
  </si>
  <si>
    <t>Turzovka</t>
  </si>
  <si>
    <t>Pribylina</t>
  </si>
  <si>
    <t>Pucov</t>
  </si>
  <si>
    <t>Bziny</t>
  </si>
  <si>
    <t>Čadca</t>
  </si>
  <si>
    <t>Prešov</t>
  </si>
  <si>
    <t>Zavar</t>
  </si>
  <si>
    <t>Tešedíkovo</t>
  </si>
  <si>
    <t>Nová Vieska</t>
  </si>
  <si>
    <t>Mojmírovce</t>
  </si>
  <si>
    <t>Michal nad Žitavou</t>
  </si>
  <si>
    <t>Lúky</t>
  </si>
  <si>
    <t>Čierny Balog</t>
  </si>
  <si>
    <t>Torysa</t>
  </si>
  <si>
    <t>Unín</t>
  </si>
  <si>
    <t>Krupina</t>
  </si>
  <si>
    <t>Kyselica</t>
  </si>
  <si>
    <t>Čechynce</t>
  </si>
  <si>
    <t>Veľké Zlievce</t>
  </si>
  <si>
    <t>Kysucký Lieskovec</t>
  </si>
  <si>
    <t>Pataš</t>
  </si>
  <si>
    <t>Orechová Potôň</t>
  </si>
  <si>
    <t>Košice-Myslava</t>
  </si>
  <si>
    <t>Medzibrodie nad Oravou</t>
  </si>
  <si>
    <t>Boleráz</t>
  </si>
  <si>
    <t>Vydrany</t>
  </si>
  <si>
    <t>Skalica</t>
  </si>
  <si>
    <t>Jaklovce</t>
  </si>
  <si>
    <t>Veľká Mača</t>
  </si>
  <si>
    <t>Kostolné Kračany</t>
  </si>
  <si>
    <t>Nitrianska Blatnica</t>
  </si>
  <si>
    <t>Novoť</t>
  </si>
  <si>
    <t>Oravská Jasenica</t>
  </si>
  <si>
    <t>Nižná Kamenica</t>
  </si>
  <si>
    <t>Herľany</t>
  </si>
  <si>
    <t>Kecerovce</t>
  </si>
  <si>
    <t>Rabča</t>
  </si>
  <si>
    <t>Korytárky</t>
  </si>
  <si>
    <t>Liptovský Ján</t>
  </si>
  <si>
    <t>Ladomerská Vieska</t>
  </si>
  <si>
    <t>Tlmače</t>
  </si>
  <si>
    <t>Píla</t>
  </si>
  <si>
    <t>Detvianska Huta</t>
  </si>
  <si>
    <t>Svederník</t>
  </si>
  <si>
    <t>Mojš</t>
  </si>
  <si>
    <t>Málaš</t>
  </si>
  <si>
    <t>Krajné</t>
  </si>
  <si>
    <t>Turňa nad Bodvou</t>
  </si>
  <si>
    <t>Nesvady</t>
  </si>
  <si>
    <t>Košeca</t>
  </si>
  <si>
    <t>Stredné Plachtince</t>
  </si>
  <si>
    <t>Šuňava</t>
  </si>
  <si>
    <t>Holice</t>
  </si>
  <si>
    <t>Hronovce</t>
  </si>
  <si>
    <t>Zborov nad Bystricou</t>
  </si>
  <si>
    <t>Veľká Paka</t>
  </si>
  <si>
    <t>Skalité</t>
  </si>
  <si>
    <t>Opatovská Nová Ves</t>
  </si>
  <si>
    <t>Moravany nad Váhom</t>
  </si>
  <si>
    <t>Malé Dvorníky</t>
  </si>
  <si>
    <t>Trhová Hradská</t>
  </si>
  <si>
    <t>Hrušov</t>
  </si>
  <si>
    <t>Gaboltov</t>
  </si>
  <si>
    <t>Pohronský Ruskov</t>
  </si>
  <si>
    <t>Veľké Kapušany</t>
  </si>
  <si>
    <t>Čierny Brod</t>
  </si>
  <si>
    <t>Zemplínske Jastrabie</t>
  </si>
  <si>
    <t>Kalinkovo</t>
  </si>
  <si>
    <t>Strekov</t>
  </si>
  <si>
    <t>Dedina Mládeže</t>
  </si>
  <si>
    <t>Okres Michalovce *</t>
  </si>
  <si>
    <t>Bošáca</t>
  </si>
  <si>
    <t>Stará Kremnička</t>
  </si>
  <si>
    <t>Ružindol</t>
  </si>
  <si>
    <t>Dubník</t>
  </si>
  <si>
    <t>Drienovec</t>
  </si>
  <si>
    <t>Veľký Folkmar</t>
  </si>
  <si>
    <t>Imeľ</t>
  </si>
  <si>
    <t>Bíňa</t>
  </si>
  <si>
    <t>Komjatná</t>
  </si>
  <si>
    <t>Kazimír</t>
  </si>
  <si>
    <t>Pečovská Nová Ves</t>
  </si>
  <si>
    <t>Dolný Chotár</t>
  </si>
  <si>
    <t>Tekovské Lužany</t>
  </si>
  <si>
    <t>Dolný Pial</t>
  </si>
  <si>
    <t>Topoľníky</t>
  </si>
  <si>
    <t>Sačurov</t>
  </si>
  <si>
    <t>Rakúsy</t>
  </si>
  <si>
    <t>Rybany</t>
  </si>
  <si>
    <t>Málinec</t>
  </si>
  <si>
    <t>Ďurkov</t>
  </si>
  <si>
    <t>Lužianky</t>
  </si>
  <si>
    <t>Sielnica</t>
  </si>
  <si>
    <t>Lešť (vojenský obvod)</t>
  </si>
  <si>
    <t>Ivachnová</t>
  </si>
  <si>
    <t>Rimavská Sobota</t>
  </si>
  <si>
    <t>Bratislava-Devínska Nová Ves</t>
  </si>
  <si>
    <t>Dobšiná</t>
  </si>
  <si>
    <t>Demänovská Dolina</t>
  </si>
  <si>
    <t>Dolný Harmanec</t>
  </si>
  <si>
    <t>Bratislava-Staré Mesto</t>
  </si>
  <si>
    <t>LIST OF BENEFICIARIES - OPERATIONAL PROGRAMME ENVIRONMENT (31. 07. 2014)</t>
  </si>
  <si>
    <t>ZOZNAM PRIJÍMATEĽOV Z OPERAČNÉHO PROGRAMU ŽIVOTNÉ PROSTREDIE (31. 07. 2014)</t>
  </si>
  <si>
    <t>Nr.</t>
  </si>
  <si>
    <t>Priority Axis</t>
  </si>
  <si>
    <t>Projekt code</t>
  </si>
  <si>
    <t>Abbreviated name of operation</t>
  </si>
  <si>
    <t>Code of the Call for proposals</t>
  </si>
  <si>
    <t>Name of beneficiary</t>
  </si>
  <si>
    <t>Status of the project</t>
  </si>
  <si>
    <t>Location - HTU</t>
  </si>
  <si>
    <t>Location - municipality</t>
  </si>
  <si>
    <t>Contracted amount (EU funds)</t>
  </si>
  <si>
    <t>Contracted amount (state budget)</t>
  </si>
  <si>
    <t>Contracted amount - EU funds + SB</t>
  </si>
  <si>
    <t>Por.č.</t>
  </si>
  <si>
    <t>Prioritná os</t>
  </si>
  <si>
    <t>Kód projektu</t>
  </si>
  <si>
    <t>Skrátený názov projektu</t>
  </si>
  <si>
    <t>Kód výzvy</t>
  </si>
  <si>
    <t>Názov prijímateľa</t>
  </si>
  <si>
    <t>Stav projektu</t>
  </si>
  <si>
    <t>Lokalizácia - VÚC</t>
  </si>
  <si>
    <t>Lokalizácia - Obec</t>
  </si>
  <si>
    <t>Zazmluvnené EÚ</t>
  </si>
  <si>
    <t>Zazmluvnené ŠR</t>
  </si>
  <si>
    <t>Zazmluvnené EÚ+ŠR</t>
  </si>
  <si>
    <t>Počet záznamov</t>
  </si>
  <si>
    <t xml:space="preserve">Výzva kód </t>
  </si>
  <si>
    <t>Call for proposal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</si>
</sst>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/>
    <xf numFmtId="4" fontId="6" fillId="6" borderId="7" xfId="0" applyNumberFormat="1" applyFont="1" applyFill="1" applyBorder="1"/>
    <xf numFmtId="4" fontId="6" fillId="6" borderId="7" xfId="0" applyNumberFormat="1" applyFont="1" applyFill="1" applyBorder="1" applyAlignment="1">
      <alignment horizontal="right"/>
    </xf>
    <xf numFmtId="4" fontId="0" fillId="2" borderId="3" xfId="0" applyNumberFormat="1" applyFill="1" applyBorder="1" applyAlignment="1">
      <alignment horizontal="right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10" xfId="0" applyNumberFormat="1" applyFont="1" applyFill="1" applyBorder="1" applyAlignment="1">
      <alignment horizontal="right" vertical="center" wrapText="1"/>
    </xf>
    <xf numFmtId="4" fontId="1" fillId="4" borderId="3" xfId="0" applyNumberFormat="1" applyFont="1" applyFill="1" applyBorder="1" applyAlignment="1">
      <alignment horizontal="right" vertical="center" wrapText="1"/>
    </xf>
    <xf numFmtId="4" fontId="1" fillId="4" borderId="4" xfId="0" applyNumberFormat="1" applyFont="1" applyFill="1" applyBorder="1" applyAlignment="1">
      <alignment horizontal="right" vertical="center" wrapText="1"/>
    </xf>
    <xf numFmtId="4" fontId="0" fillId="0" borderId="0" xfId="1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6" fillId="5" borderId="0" xfId="0" applyNumberFormat="1" applyFont="1" applyFill="1" applyBorder="1" applyAlignment="1">
      <alignment horizontal="right"/>
    </xf>
    <xf numFmtId="4" fontId="1" fillId="6" borderId="7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4" fillId="2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</cellXfs>
  <cellStyles count="2">
    <cellStyle name="čiarky" xfId="1" builtin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4"/>
  <sheetViews>
    <sheetView tabSelected="1" zoomScale="90" zoomScaleNormal="90" workbookViewId="0">
      <selection activeCell="G13" sqref="G13"/>
    </sheetView>
  </sheetViews>
  <sheetFormatPr defaultRowHeight="15"/>
  <cols>
    <col min="1" max="1" width="7.7109375" style="4" customWidth="1"/>
    <col min="2" max="2" width="9" style="3" customWidth="1"/>
    <col min="3" max="3" width="13.85546875" customWidth="1"/>
    <col min="4" max="4" width="49.28515625" customWidth="1"/>
    <col min="5" max="5" width="69" style="1" hidden="1" customWidth="1"/>
    <col min="6" max="6" width="14.5703125" style="1" customWidth="1"/>
    <col min="7" max="7" width="46.28515625" style="1" customWidth="1"/>
    <col min="8" max="8" width="30.5703125" bestFit="1" customWidth="1"/>
    <col min="9" max="9" width="27.85546875" bestFit="1" customWidth="1"/>
    <col min="10" max="10" width="25.5703125" customWidth="1"/>
    <col min="11" max="11" width="18" style="21" bestFit="1" customWidth="1"/>
    <col min="12" max="12" width="16.42578125" style="21" bestFit="1" customWidth="1"/>
    <col min="13" max="13" width="18" style="21" bestFit="1" customWidth="1"/>
    <col min="15" max="15" width="22" customWidth="1"/>
  </cols>
  <sheetData>
    <row r="1" spans="1:13" ht="27.75" customHeight="1">
      <c r="A1" s="25" t="s">
        <v>1702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5"/>
    </row>
    <row r="2" spans="1:13" ht="38.25" customHeight="1">
      <c r="A2" s="27" t="s">
        <v>1703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6"/>
      <c r="M2" s="15"/>
    </row>
    <row r="3" spans="1:13" ht="22.5">
      <c r="A3" s="8" t="s">
        <v>1704</v>
      </c>
      <c r="B3" s="9" t="s">
        <v>1705</v>
      </c>
      <c r="C3" s="9" t="s">
        <v>1706</v>
      </c>
      <c r="D3" s="9" t="s">
        <v>1707</v>
      </c>
      <c r="E3" s="9" t="s">
        <v>1708</v>
      </c>
      <c r="F3" s="9" t="s">
        <v>1730</v>
      </c>
      <c r="G3" s="9" t="s">
        <v>1709</v>
      </c>
      <c r="H3" s="9" t="s">
        <v>1710</v>
      </c>
      <c r="I3" s="9" t="s">
        <v>1711</v>
      </c>
      <c r="J3" s="9" t="s">
        <v>1712</v>
      </c>
      <c r="K3" s="16" t="s">
        <v>1713</v>
      </c>
      <c r="L3" s="16" t="s">
        <v>1714</v>
      </c>
      <c r="M3" s="17" t="s">
        <v>1715</v>
      </c>
    </row>
    <row r="4" spans="1:13" ht="30">
      <c r="A4" s="6" t="s">
        <v>1716</v>
      </c>
      <c r="B4" s="7" t="s">
        <v>1717</v>
      </c>
      <c r="C4" s="7" t="s">
        <v>1718</v>
      </c>
      <c r="D4" s="7" t="s">
        <v>1719</v>
      </c>
      <c r="E4" s="7" t="s">
        <v>1720</v>
      </c>
      <c r="F4" s="7" t="s">
        <v>1729</v>
      </c>
      <c r="G4" s="7" t="s">
        <v>1721</v>
      </c>
      <c r="H4" s="7" t="s">
        <v>1722</v>
      </c>
      <c r="I4" s="7" t="s">
        <v>1723</v>
      </c>
      <c r="J4" s="7" t="s">
        <v>1724</v>
      </c>
      <c r="K4" s="18" t="s">
        <v>1725</v>
      </c>
      <c r="L4" s="18" t="s">
        <v>1726</v>
      </c>
      <c r="M4" s="19" t="s">
        <v>1727</v>
      </c>
    </row>
    <row r="5" spans="1:13">
      <c r="A5" s="4">
        <v>1</v>
      </c>
      <c r="B5" s="3" t="str">
        <f t="shared" ref="B5:B68" si="0">MID(C5,4,1)</f>
        <v>1</v>
      </c>
      <c r="C5" t="str">
        <f t="shared" ref="C5:C68" si="1">LEFT(E5,11)</f>
        <v>24110110001</v>
      </c>
      <c r="D5" t="str">
        <f t="shared" ref="D5:D68" si="2">MID(E5,14,100)</f>
        <v xml:space="preserve"> Monitor. a hodnotenie stavu vôd</v>
      </c>
      <c r="E5" s="2" t="s">
        <v>0</v>
      </c>
      <c r="F5" s="5" t="s">
        <v>1234</v>
      </c>
      <c r="G5" s="1" t="s">
        <v>1</v>
      </c>
      <c r="H5" t="s">
        <v>3</v>
      </c>
      <c r="I5" t="s">
        <v>2</v>
      </c>
      <c r="J5" t="s">
        <v>1291</v>
      </c>
      <c r="K5" s="20">
        <v>4432708.5199999996</v>
      </c>
      <c r="L5" s="20">
        <v>782242.68</v>
      </c>
      <c r="M5" s="20">
        <v>5214951.1999999993</v>
      </c>
    </row>
    <row r="6" spans="1:13">
      <c r="A6" s="4">
        <v>2</v>
      </c>
      <c r="B6" s="3" t="str">
        <f t="shared" si="0"/>
        <v>1</v>
      </c>
      <c r="C6" t="str">
        <f t="shared" si="1"/>
        <v>24110110002</v>
      </c>
      <c r="D6" t="str">
        <f t="shared" si="2"/>
        <v xml:space="preserve"> Monit.fyz.-chem. a biol.prvkov kvality povrch vôd</v>
      </c>
      <c r="E6" s="2" t="s">
        <v>4</v>
      </c>
      <c r="F6" s="5" t="s">
        <v>1234</v>
      </c>
      <c r="G6" s="1" t="s">
        <v>5</v>
      </c>
      <c r="H6" t="s">
        <v>3</v>
      </c>
      <c r="I6" t="s">
        <v>2</v>
      </c>
      <c r="J6" t="s">
        <v>1291</v>
      </c>
      <c r="K6" s="20">
        <v>1268311.1100000001</v>
      </c>
      <c r="L6" s="20">
        <v>223819.61</v>
      </c>
      <c r="M6" s="20">
        <v>1492130.7200000002</v>
      </c>
    </row>
    <row r="7" spans="1:13">
      <c r="A7" s="4">
        <v>3</v>
      </c>
      <c r="B7" s="3" t="str">
        <f t="shared" si="0"/>
        <v>1</v>
      </c>
      <c r="C7" t="str">
        <f t="shared" si="1"/>
        <v>24110110003</v>
      </c>
      <c r="D7" t="str">
        <f t="shared" si="2"/>
        <v xml:space="preserve"> Integrované riešenie informačných tokov sledovania</v>
      </c>
      <c r="E7" s="2" t="s">
        <v>6</v>
      </c>
      <c r="F7" s="5" t="s">
        <v>1235</v>
      </c>
      <c r="G7" s="1" t="s">
        <v>1</v>
      </c>
      <c r="H7" t="s">
        <v>7</v>
      </c>
      <c r="I7" t="s">
        <v>2</v>
      </c>
      <c r="J7" t="s">
        <v>1291</v>
      </c>
      <c r="K7" s="20">
        <v>5024595.8600000003</v>
      </c>
      <c r="L7" s="20">
        <v>886693.39</v>
      </c>
      <c r="M7" s="20">
        <v>5911289.25</v>
      </c>
    </row>
    <row r="8" spans="1:13">
      <c r="A8" s="4">
        <v>4</v>
      </c>
      <c r="B8" s="3" t="str">
        <f t="shared" si="0"/>
        <v>1</v>
      </c>
      <c r="C8" t="str">
        <f t="shared" si="1"/>
        <v>24110110004</v>
      </c>
      <c r="D8" t="str">
        <f t="shared" si="2"/>
        <v xml:space="preserve"> Monitorovanie kvality podzemných vôd SR</v>
      </c>
      <c r="E8" s="2" t="s">
        <v>8</v>
      </c>
      <c r="F8" s="5" t="s">
        <v>1235</v>
      </c>
      <c r="G8" s="1" t="s">
        <v>9</v>
      </c>
      <c r="H8" t="s">
        <v>3</v>
      </c>
      <c r="I8" t="s">
        <v>2</v>
      </c>
      <c r="J8" t="s">
        <v>1291</v>
      </c>
      <c r="K8" s="20">
        <v>1105807.79</v>
      </c>
      <c r="L8" s="20">
        <v>195142.55</v>
      </c>
      <c r="M8" s="20">
        <v>1300950.3400000001</v>
      </c>
    </row>
    <row r="9" spans="1:13">
      <c r="A9" s="4">
        <v>5</v>
      </c>
      <c r="B9" s="3" t="str">
        <f t="shared" si="0"/>
        <v>1</v>
      </c>
      <c r="C9" t="str">
        <f t="shared" si="1"/>
        <v>24110110005</v>
      </c>
      <c r="D9" t="str">
        <f t="shared" si="2"/>
        <v xml:space="preserve"> Budovanie a rekonštrukcia monitorovacích objektov</v>
      </c>
      <c r="E9" s="2" t="s">
        <v>10</v>
      </c>
      <c r="F9" s="5" t="s">
        <v>1235</v>
      </c>
      <c r="G9" s="1" t="s">
        <v>11</v>
      </c>
      <c r="H9" t="s">
        <v>7</v>
      </c>
      <c r="I9" t="s">
        <v>2</v>
      </c>
      <c r="J9" t="s">
        <v>1291</v>
      </c>
      <c r="K9" s="20">
        <v>3151314.48</v>
      </c>
      <c r="L9" s="20">
        <v>556114.31999999995</v>
      </c>
      <c r="M9" s="20">
        <v>3707428.8</v>
      </c>
    </row>
    <row r="10" spans="1:13">
      <c r="A10" s="4">
        <v>6</v>
      </c>
      <c r="B10" s="3" t="str">
        <f t="shared" si="0"/>
        <v>1</v>
      </c>
      <c r="C10" t="str">
        <f t="shared" si="1"/>
        <v>24110110006</v>
      </c>
      <c r="D10" t="str">
        <f t="shared" si="2"/>
        <v xml:space="preserve"> Terchová-Struháreň,prívod vody zo zdroja Balátovia</v>
      </c>
      <c r="E10" s="2" t="s">
        <v>12</v>
      </c>
      <c r="F10" s="5" t="s">
        <v>1236</v>
      </c>
      <c r="G10" s="1" t="s">
        <v>13</v>
      </c>
      <c r="H10" t="s">
        <v>3</v>
      </c>
      <c r="I10" t="s">
        <v>14</v>
      </c>
      <c r="J10" t="s">
        <v>1292</v>
      </c>
      <c r="K10" s="20">
        <v>2773226.8</v>
      </c>
      <c r="L10" s="20">
        <v>326261.98</v>
      </c>
      <c r="M10" s="20">
        <v>3099488.78</v>
      </c>
    </row>
    <row r="11" spans="1:13">
      <c r="A11" s="4">
        <v>7</v>
      </c>
      <c r="B11" s="3" t="str">
        <f t="shared" si="0"/>
        <v>1</v>
      </c>
      <c r="C11" t="str">
        <f t="shared" si="1"/>
        <v>24110110007</v>
      </c>
      <c r="D11" t="str">
        <f t="shared" si="2"/>
        <v xml:space="preserve"> Ochrana spodných vôd v regióne Polomka</v>
      </c>
      <c r="E11" s="2" t="s">
        <v>15</v>
      </c>
      <c r="F11" s="5" t="s">
        <v>1236</v>
      </c>
      <c r="G11" s="1" t="s">
        <v>16</v>
      </c>
      <c r="H11" t="s">
        <v>3</v>
      </c>
      <c r="I11" t="s">
        <v>17</v>
      </c>
      <c r="J11" t="s">
        <v>1293</v>
      </c>
      <c r="K11" s="20">
        <v>1084290.79</v>
      </c>
      <c r="L11" s="20">
        <v>127563.62</v>
      </c>
      <c r="M11" s="20">
        <v>1211854.4100000001</v>
      </c>
    </row>
    <row r="12" spans="1:13">
      <c r="A12" s="4">
        <v>8</v>
      </c>
      <c r="B12" s="3" t="str">
        <f t="shared" si="0"/>
        <v>1</v>
      </c>
      <c r="C12" t="str">
        <f t="shared" si="1"/>
        <v>24110110008</v>
      </c>
      <c r="D12" t="str">
        <f t="shared" si="2"/>
        <v xml:space="preserve"> Kanalizácia, ulica Medlenova</v>
      </c>
      <c r="E12" s="2" t="s">
        <v>18</v>
      </c>
      <c r="F12" s="5" t="s">
        <v>1236</v>
      </c>
      <c r="G12" s="1" t="s">
        <v>19</v>
      </c>
      <c r="H12" t="s">
        <v>3</v>
      </c>
      <c r="I12" t="s">
        <v>20</v>
      </c>
      <c r="J12" t="s">
        <v>1294</v>
      </c>
      <c r="K12" s="20">
        <v>439745.53</v>
      </c>
      <c r="L12" s="20">
        <v>51734.77</v>
      </c>
      <c r="M12" s="20">
        <v>491480.30000000005</v>
      </c>
    </row>
    <row r="13" spans="1:13">
      <c r="A13" s="4">
        <v>9</v>
      </c>
      <c r="B13" s="3" t="str">
        <f t="shared" si="0"/>
        <v>1</v>
      </c>
      <c r="C13" t="str">
        <f t="shared" si="1"/>
        <v>24110110009</v>
      </c>
      <c r="D13" t="str">
        <f t="shared" si="2"/>
        <v xml:space="preserve"> Mon.fyz-chem a bio.prvkov kval.povrch.vôd 2009,10</v>
      </c>
      <c r="E13" s="2" t="s">
        <v>21</v>
      </c>
      <c r="F13" s="5" t="s">
        <v>1235</v>
      </c>
      <c r="G13" s="1" t="s">
        <v>5</v>
      </c>
      <c r="H13" t="s">
        <v>3</v>
      </c>
      <c r="I13" t="s">
        <v>2</v>
      </c>
      <c r="J13" t="s">
        <v>1291</v>
      </c>
      <c r="K13" s="20">
        <v>2763649.94</v>
      </c>
      <c r="L13" s="20">
        <v>487702.93</v>
      </c>
      <c r="M13" s="20">
        <v>3251352.87</v>
      </c>
    </row>
    <row r="14" spans="1:13">
      <c r="A14" s="4">
        <v>10</v>
      </c>
      <c r="B14" s="3" t="str">
        <f t="shared" si="0"/>
        <v>1</v>
      </c>
      <c r="C14" t="str">
        <f t="shared" si="1"/>
        <v>24110110010</v>
      </c>
      <c r="D14" t="str">
        <f t="shared" si="2"/>
        <v xml:space="preserve"> Kanalizácia Leopoldov a Červeník</v>
      </c>
      <c r="E14" s="2" t="s">
        <v>22</v>
      </c>
      <c r="F14" s="5" t="s">
        <v>1236</v>
      </c>
      <c r="G14" s="1" t="s">
        <v>23</v>
      </c>
      <c r="H14" t="s">
        <v>3</v>
      </c>
      <c r="I14" t="s">
        <v>20</v>
      </c>
      <c r="J14" t="s">
        <v>1295</v>
      </c>
      <c r="K14" s="20">
        <v>4114907.36</v>
      </c>
      <c r="L14" s="20">
        <v>726160.12</v>
      </c>
      <c r="M14" s="20">
        <v>4841067.4799999995</v>
      </c>
    </row>
    <row r="15" spans="1:13">
      <c r="A15" s="4">
        <v>11</v>
      </c>
      <c r="B15" s="3" t="str">
        <f t="shared" si="0"/>
        <v>1</v>
      </c>
      <c r="C15" t="str">
        <f t="shared" si="1"/>
        <v>24110110011</v>
      </c>
      <c r="D15" t="str">
        <f t="shared" si="2"/>
        <v xml:space="preserve"> Sečovce – Albinov – výstavba kanalizácie</v>
      </c>
      <c r="E15" s="2" t="s">
        <v>24</v>
      </c>
      <c r="F15" s="5" t="s">
        <v>1236</v>
      </c>
      <c r="G15" s="1" t="s">
        <v>25</v>
      </c>
      <c r="H15" t="s">
        <v>3</v>
      </c>
      <c r="I15" t="s">
        <v>26</v>
      </c>
      <c r="J15" t="s">
        <v>1296</v>
      </c>
      <c r="K15" s="20">
        <v>1068634.22</v>
      </c>
      <c r="L15" s="20">
        <v>125721.67</v>
      </c>
      <c r="M15" s="20">
        <v>1194355.8899999999</v>
      </c>
    </row>
    <row r="16" spans="1:13">
      <c r="A16" s="4">
        <v>12</v>
      </c>
      <c r="B16" s="3" t="str">
        <f t="shared" si="0"/>
        <v>1</v>
      </c>
      <c r="C16" t="str">
        <f t="shared" si="1"/>
        <v>24110110012</v>
      </c>
      <c r="D16" t="str">
        <f t="shared" si="2"/>
        <v xml:space="preserve"> Dostavba kanal.siete a intenz. ČOV mesta Stupava</v>
      </c>
      <c r="E16" s="2" t="s">
        <v>27</v>
      </c>
      <c r="F16" s="5" t="s">
        <v>1236</v>
      </c>
      <c r="G16" s="1" t="s">
        <v>28</v>
      </c>
      <c r="H16" t="s">
        <v>3</v>
      </c>
      <c r="I16" t="s">
        <v>29</v>
      </c>
      <c r="J16" t="s">
        <v>1297</v>
      </c>
      <c r="K16" s="20">
        <v>8755487.8200000003</v>
      </c>
      <c r="L16" s="20">
        <v>1030057.39</v>
      </c>
      <c r="M16" s="20">
        <v>9785545.2100000009</v>
      </c>
    </row>
    <row r="17" spans="1:13">
      <c r="A17" s="4">
        <v>13</v>
      </c>
      <c r="B17" s="3" t="str">
        <f t="shared" si="0"/>
        <v>1</v>
      </c>
      <c r="C17" t="str">
        <f t="shared" si="1"/>
        <v>24110110013</v>
      </c>
      <c r="D17" t="str">
        <f t="shared" si="2"/>
        <v xml:space="preserve"> Giraltovce, ul. Kpt. Nálepku - kanalizácia</v>
      </c>
      <c r="E17" s="2" t="s">
        <v>30</v>
      </c>
      <c r="F17" s="5" t="s">
        <v>1236</v>
      </c>
      <c r="G17" s="1" t="s">
        <v>31</v>
      </c>
      <c r="H17" t="s">
        <v>3</v>
      </c>
      <c r="I17" t="s">
        <v>32</v>
      </c>
      <c r="J17" t="s">
        <v>1298</v>
      </c>
      <c r="K17" s="20">
        <v>697204.58</v>
      </c>
      <c r="L17" s="20">
        <v>82024.070000000007</v>
      </c>
      <c r="M17" s="20">
        <v>779228.64999999991</v>
      </c>
    </row>
    <row r="18" spans="1:13">
      <c r="A18" s="4">
        <v>14</v>
      </c>
      <c r="B18" s="3" t="str">
        <f t="shared" si="0"/>
        <v>1</v>
      </c>
      <c r="C18" t="str">
        <f t="shared" si="1"/>
        <v>24110110014</v>
      </c>
      <c r="D18" t="str">
        <f t="shared" si="2"/>
        <v xml:space="preserve"> Kanalizácia Mestskej časti Košice – Krásna, II.et.</v>
      </c>
      <c r="E18" s="2" t="s">
        <v>33</v>
      </c>
      <c r="F18" s="5" t="s">
        <v>1236</v>
      </c>
      <c r="G18" s="1" t="s">
        <v>34</v>
      </c>
      <c r="H18" t="s">
        <v>3</v>
      </c>
      <c r="I18" t="s">
        <v>26</v>
      </c>
      <c r="J18" t="s">
        <v>1299</v>
      </c>
      <c r="K18" s="20">
        <v>916482.65</v>
      </c>
      <c r="L18" s="20">
        <v>107821.49</v>
      </c>
      <c r="M18" s="20">
        <v>1024304.14</v>
      </c>
    </row>
    <row r="19" spans="1:13">
      <c r="A19" s="4">
        <v>15</v>
      </c>
      <c r="B19" s="3" t="str">
        <f t="shared" si="0"/>
        <v>1</v>
      </c>
      <c r="C19" t="str">
        <f t="shared" si="1"/>
        <v>24110110015</v>
      </c>
      <c r="D19" t="str">
        <f t="shared" si="2"/>
        <v xml:space="preserve"> Kanalizácia Štvrtok na Ostrove - 4. časť</v>
      </c>
      <c r="E19" s="2" t="s">
        <v>35</v>
      </c>
      <c r="F19" s="5" t="s">
        <v>1236</v>
      </c>
      <c r="G19" s="1" t="s">
        <v>36</v>
      </c>
      <c r="H19" t="s">
        <v>3</v>
      </c>
      <c r="I19" t="s">
        <v>20</v>
      </c>
      <c r="J19" t="s">
        <v>1300</v>
      </c>
      <c r="K19" s="20">
        <v>1031355.61</v>
      </c>
      <c r="L19" s="20">
        <v>121335.95</v>
      </c>
      <c r="M19" s="20">
        <v>1152691.56</v>
      </c>
    </row>
    <row r="20" spans="1:13">
      <c r="A20" s="4">
        <v>16</v>
      </c>
      <c r="B20" s="3" t="str">
        <f t="shared" si="0"/>
        <v>1</v>
      </c>
      <c r="C20" t="str">
        <f t="shared" si="1"/>
        <v>24110110016</v>
      </c>
      <c r="D20" t="str">
        <f t="shared" si="2"/>
        <v xml:space="preserve"> ČOV a dostavba kanalizácie v meste Gelnica</v>
      </c>
      <c r="E20" s="2" t="s">
        <v>37</v>
      </c>
      <c r="F20" s="5" t="s">
        <v>1236</v>
      </c>
      <c r="G20" s="1" t="s">
        <v>38</v>
      </c>
      <c r="H20" t="s">
        <v>39</v>
      </c>
      <c r="I20" t="s">
        <v>26</v>
      </c>
      <c r="J20" t="s">
        <v>1301</v>
      </c>
      <c r="K20" s="20">
        <v>3754670.49</v>
      </c>
      <c r="L20" s="20">
        <v>441725.94</v>
      </c>
      <c r="M20" s="20">
        <v>4196396.4300000006</v>
      </c>
    </row>
    <row r="21" spans="1:13">
      <c r="A21" s="4">
        <v>17</v>
      </c>
      <c r="B21" s="3" t="str">
        <f t="shared" si="0"/>
        <v>1</v>
      </c>
      <c r="C21" t="str">
        <f t="shared" si="1"/>
        <v>24110110017</v>
      </c>
      <c r="D21" t="str">
        <f t="shared" si="2"/>
        <v xml:space="preserve"> Splašková kanalizácia a II. etapa ČOV obce Lendak</v>
      </c>
      <c r="E21" s="2" t="s">
        <v>40</v>
      </c>
      <c r="F21" s="5" t="s">
        <v>1236</v>
      </c>
      <c r="G21" s="1" t="s">
        <v>41</v>
      </c>
      <c r="H21" t="s">
        <v>3</v>
      </c>
      <c r="I21" t="s">
        <v>32</v>
      </c>
      <c r="J21" t="s">
        <v>1302</v>
      </c>
      <c r="K21" s="20">
        <v>5497046.1500000004</v>
      </c>
      <c r="L21" s="20">
        <v>646711.31000000006</v>
      </c>
      <c r="M21" s="20">
        <v>6143757.4600000009</v>
      </c>
    </row>
    <row r="22" spans="1:13">
      <c r="A22" s="4">
        <v>18</v>
      </c>
      <c r="B22" s="3" t="str">
        <f t="shared" si="0"/>
        <v>1</v>
      </c>
      <c r="C22" t="str">
        <f t="shared" si="1"/>
        <v>24110110018</v>
      </c>
      <c r="D22" t="str">
        <f t="shared" si="2"/>
        <v xml:space="preserve"> Splašková tlaková kanalizácia II.etapa</v>
      </c>
      <c r="E22" s="2" t="s">
        <v>42</v>
      </c>
      <c r="F22" s="5" t="s">
        <v>1236</v>
      </c>
      <c r="G22" s="1" t="s">
        <v>43</v>
      </c>
      <c r="H22" t="s">
        <v>3</v>
      </c>
      <c r="I22" t="s">
        <v>20</v>
      </c>
      <c r="J22" t="s">
        <v>1303</v>
      </c>
      <c r="K22" s="20">
        <v>5719024.9000000004</v>
      </c>
      <c r="L22" s="20">
        <v>672826.46</v>
      </c>
      <c r="M22" s="20">
        <v>6391851.3600000003</v>
      </c>
    </row>
    <row r="23" spans="1:13">
      <c r="A23" s="4">
        <v>19</v>
      </c>
      <c r="B23" s="3" t="str">
        <f t="shared" si="0"/>
        <v>1</v>
      </c>
      <c r="C23" t="str">
        <f t="shared" si="1"/>
        <v>24110110019</v>
      </c>
      <c r="D23" t="str">
        <f t="shared" si="2"/>
        <v xml:space="preserve"> Splašk. kanal. + ČOV Belá nad Cirochou - II.Etapa</v>
      </c>
      <c r="E23" s="2" t="s">
        <v>44</v>
      </c>
      <c r="F23" s="5" t="s">
        <v>1236</v>
      </c>
      <c r="G23" s="1" t="s">
        <v>45</v>
      </c>
      <c r="H23" t="s">
        <v>3</v>
      </c>
      <c r="I23" t="s">
        <v>32</v>
      </c>
      <c r="J23" t="s">
        <v>1304</v>
      </c>
      <c r="K23" s="20">
        <v>4235984.21</v>
      </c>
      <c r="L23" s="20">
        <v>498351.09</v>
      </c>
      <c r="M23" s="20">
        <v>4734335.3</v>
      </c>
    </row>
    <row r="24" spans="1:13">
      <c r="A24" s="4">
        <v>20</v>
      </c>
      <c r="B24" s="3" t="str">
        <f t="shared" si="0"/>
        <v>1</v>
      </c>
      <c r="C24" t="str">
        <f t="shared" si="1"/>
        <v>24110110020</v>
      </c>
      <c r="D24" t="str">
        <f t="shared" si="2"/>
        <v xml:space="preserve"> Trnové - kanalizácia</v>
      </c>
      <c r="E24" s="2" t="s">
        <v>46</v>
      </c>
      <c r="F24" s="5" t="s">
        <v>1236</v>
      </c>
      <c r="G24" s="1" t="s">
        <v>47</v>
      </c>
      <c r="H24" t="s">
        <v>3</v>
      </c>
      <c r="I24" t="s">
        <v>14</v>
      </c>
      <c r="J24" t="s">
        <v>1305</v>
      </c>
      <c r="K24" s="20">
        <v>4370953.97</v>
      </c>
      <c r="L24" s="20">
        <v>771344.82</v>
      </c>
      <c r="M24" s="20">
        <v>5142298.79</v>
      </c>
    </row>
    <row r="25" spans="1:13">
      <c r="A25" s="4">
        <v>21</v>
      </c>
      <c r="B25" s="3" t="str">
        <f t="shared" si="0"/>
        <v>1</v>
      </c>
      <c r="C25" t="str">
        <f t="shared" si="1"/>
        <v>24110110021</v>
      </c>
      <c r="D25" t="str">
        <f t="shared" si="2"/>
        <v xml:space="preserve"> ČOV a kanalizácia Raslavice</v>
      </c>
      <c r="E25" s="2" t="s">
        <v>48</v>
      </c>
      <c r="F25" s="5" t="s">
        <v>1236</v>
      </c>
      <c r="G25" s="1" t="s">
        <v>49</v>
      </c>
      <c r="H25" t="s">
        <v>3</v>
      </c>
      <c r="I25" t="s">
        <v>32</v>
      </c>
      <c r="J25" t="s">
        <v>1306</v>
      </c>
      <c r="K25" s="20">
        <v>3174779.76</v>
      </c>
      <c r="L25" s="20">
        <v>373503.5</v>
      </c>
      <c r="M25" s="20">
        <v>3548283.26</v>
      </c>
    </row>
    <row r="26" spans="1:13">
      <c r="A26" s="4">
        <v>22</v>
      </c>
      <c r="B26" s="3" t="str">
        <f t="shared" si="0"/>
        <v>1</v>
      </c>
      <c r="C26" t="str">
        <f t="shared" si="1"/>
        <v>24110110022</v>
      </c>
      <c r="D26" t="str">
        <f t="shared" si="2"/>
        <v xml:space="preserve"> Rozšírenie ČOV a dostavba kanal. - Spiš.Štvrtok</v>
      </c>
      <c r="E26" s="2" t="s">
        <v>50</v>
      </c>
      <c r="F26" s="5" t="s">
        <v>1236</v>
      </c>
      <c r="G26" s="1" t="s">
        <v>51</v>
      </c>
      <c r="H26" t="s">
        <v>3</v>
      </c>
      <c r="I26" t="s">
        <v>32</v>
      </c>
      <c r="J26" t="s">
        <v>1307</v>
      </c>
      <c r="K26" s="20">
        <v>1077508.8799999999</v>
      </c>
      <c r="L26" s="20">
        <v>126765.75</v>
      </c>
      <c r="M26" s="20">
        <v>1204274.6299999999</v>
      </c>
    </row>
    <row r="27" spans="1:13">
      <c r="A27" s="4">
        <v>23</v>
      </c>
      <c r="B27" s="3" t="str">
        <f t="shared" si="0"/>
        <v>1</v>
      </c>
      <c r="C27" t="str">
        <f t="shared" si="1"/>
        <v>24110110023</v>
      </c>
      <c r="D27" t="str">
        <f t="shared" si="2"/>
        <v xml:space="preserve"> Nitra - dobudovanie kanalizačnej siete</v>
      </c>
      <c r="E27" s="2" t="s">
        <v>52</v>
      </c>
      <c r="F27" s="5" t="s">
        <v>1236</v>
      </c>
      <c r="G27" s="1" t="s">
        <v>53</v>
      </c>
      <c r="H27" t="s">
        <v>3</v>
      </c>
      <c r="I27" t="s">
        <v>54</v>
      </c>
      <c r="J27" t="s">
        <v>1308</v>
      </c>
      <c r="K27" s="20">
        <v>8732049.9800000004</v>
      </c>
      <c r="L27" s="20">
        <v>1540950</v>
      </c>
      <c r="M27" s="20">
        <v>10272999.98</v>
      </c>
    </row>
    <row r="28" spans="1:13">
      <c r="A28" s="4">
        <v>24</v>
      </c>
      <c r="B28" s="3" t="str">
        <f t="shared" si="0"/>
        <v>1</v>
      </c>
      <c r="C28" t="str">
        <f t="shared" si="1"/>
        <v>24110110024</v>
      </c>
      <c r="D28" t="str">
        <f t="shared" si="2"/>
        <v xml:space="preserve"> Verejná kanalizácia Rajec</v>
      </c>
      <c r="E28" s="2" t="s">
        <v>55</v>
      </c>
      <c r="F28" s="5" t="s">
        <v>1236</v>
      </c>
      <c r="G28" s="1" t="s">
        <v>47</v>
      </c>
      <c r="H28" t="s">
        <v>3</v>
      </c>
      <c r="I28" t="s">
        <v>14</v>
      </c>
      <c r="J28" t="s">
        <v>1309</v>
      </c>
      <c r="K28" s="20">
        <v>2856958.2</v>
      </c>
      <c r="L28" s="20">
        <v>504169.09</v>
      </c>
      <c r="M28" s="20">
        <v>3361127.29</v>
      </c>
    </row>
    <row r="29" spans="1:13">
      <c r="A29" s="4">
        <v>25</v>
      </c>
      <c r="B29" s="3" t="str">
        <f t="shared" si="0"/>
        <v>1</v>
      </c>
      <c r="C29" t="str">
        <f t="shared" si="1"/>
        <v>24110110025</v>
      </c>
      <c r="D29" t="str">
        <f t="shared" si="2"/>
        <v xml:space="preserve"> ČOV a kanalizácia obce Stakčín - VI.a VII. etapa</v>
      </c>
      <c r="E29" s="2" t="s">
        <v>56</v>
      </c>
      <c r="F29" s="5" t="s">
        <v>1236</v>
      </c>
      <c r="G29" s="1" t="s">
        <v>57</v>
      </c>
      <c r="H29" t="s">
        <v>3</v>
      </c>
      <c r="I29" t="s">
        <v>32</v>
      </c>
      <c r="J29" t="s">
        <v>1310</v>
      </c>
      <c r="K29" s="20">
        <v>1812119.8</v>
      </c>
      <c r="L29" s="20">
        <v>213190.57</v>
      </c>
      <c r="M29" s="20">
        <v>2025310.37</v>
      </c>
    </row>
    <row r="30" spans="1:13">
      <c r="A30" s="4">
        <v>26</v>
      </c>
      <c r="B30" s="3" t="str">
        <f t="shared" si="0"/>
        <v>1</v>
      </c>
      <c r="C30" t="str">
        <f t="shared" si="1"/>
        <v>24110110026</v>
      </c>
      <c r="D30" t="str">
        <f t="shared" si="2"/>
        <v xml:space="preserve"> Vybud. a využ. stokovej siete v aglomeráciií obcí</v>
      </c>
      <c r="E30" s="2" t="s">
        <v>58</v>
      </c>
      <c r="F30" s="5" t="s">
        <v>1236</v>
      </c>
      <c r="G30" s="1" t="s">
        <v>59</v>
      </c>
      <c r="H30" t="s">
        <v>3</v>
      </c>
      <c r="I30" t="s">
        <v>60</v>
      </c>
      <c r="J30" t="s">
        <v>1311</v>
      </c>
      <c r="K30" s="20">
        <v>6941374.3899999997</v>
      </c>
      <c r="L30" s="20">
        <v>816632.28</v>
      </c>
      <c r="M30" s="20">
        <v>7758006.6699999999</v>
      </c>
    </row>
    <row r="31" spans="1:13">
      <c r="A31" s="4">
        <v>27</v>
      </c>
      <c r="B31" s="3" t="str">
        <f t="shared" si="0"/>
        <v>1</v>
      </c>
      <c r="C31" t="str">
        <f t="shared" si="1"/>
        <v>24110110027</v>
      </c>
      <c r="D31" t="str">
        <f t="shared" si="2"/>
        <v xml:space="preserve"> Dobudovanie celoobecnej kanalizácie v obci Zohor</v>
      </c>
      <c r="E31" s="2" t="s">
        <v>61</v>
      </c>
      <c r="F31" s="5" t="s">
        <v>1236</v>
      </c>
      <c r="G31" s="1" t="s">
        <v>62</v>
      </c>
      <c r="H31" t="s">
        <v>3</v>
      </c>
      <c r="I31" t="s">
        <v>29</v>
      </c>
      <c r="J31" t="s">
        <v>1312</v>
      </c>
      <c r="K31" s="20">
        <v>446505.56</v>
      </c>
      <c r="L31" s="20">
        <v>52530.07</v>
      </c>
      <c r="M31" s="20">
        <v>499035.63</v>
      </c>
    </row>
    <row r="32" spans="1:13">
      <c r="A32" s="4">
        <v>28</v>
      </c>
      <c r="B32" s="3" t="str">
        <f t="shared" si="0"/>
        <v>1</v>
      </c>
      <c r="C32" t="str">
        <f t="shared" si="1"/>
        <v>24110110028</v>
      </c>
      <c r="D32" t="str">
        <f t="shared" si="2"/>
        <v xml:space="preserve"> Kanalizácia a ČOV-Turčianske Teplice, Horný Turiec</v>
      </c>
      <c r="E32" s="2" t="s">
        <v>63</v>
      </c>
      <c r="F32" s="5" t="s">
        <v>1236</v>
      </c>
      <c r="G32" s="1" t="s">
        <v>64</v>
      </c>
      <c r="H32" t="s">
        <v>39</v>
      </c>
      <c r="I32" t="s">
        <v>14</v>
      </c>
      <c r="J32" t="s">
        <v>1313</v>
      </c>
      <c r="K32" s="20">
        <v>4939335.17</v>
      </c>
      <c r="L32" s="20">
        <v>871647.38</v>
      </c>
      <c r="M32" s="20">
        <v>5810982.5499999998</v>
      </c>
    </row>
    <row r="33" spans="1:13">
      <c r="A33" s="4">
        <v>29</v>
      </c>
      <c r="B33" s="3" t="str">
        <f t="shared" si="0"/>
        <v>1</v>
      </c>
      <c r="C33" t="str">
        <f t="shared" si="1"/>
        <v>24110110029</v>
      </c>
      <c r="D33" t="str">
        <f t="shared" si="2"/>
        <v xml:space="preserve"> SKKaČOV Liptov.Lúžna, Liptov.Osada a Liptov.Revúce</v>
      </c>
      <c r="E33" s="2" t="s">
        <v>65</v>
      </c>
      <c r="F33" s="5" t="s">
        <v>1236</v>
      </c>
      <c r="G33" s="1" t="s">
        <v>66</v>
      </c>
      <c r="H33" t="s">
        <v>3</v>
      </c>
      <c r="I33" t="s">
        <v>14</v>
      </c>
      <c r="J33" t="s">
        <v>1314</v>
      </c>
      <c r="K33" s="20">
        <v>5342804.38</v>
      </c>
      <c r="L33" s="20">
        <v>942847.83</v>
      </c>
      <c r="M33" s="20">
        <v>6285652.21</v>
      </c>
    </row>
    <row r="34" spans="1:13">
      <c r="A34" s="4">
        <v>30</v>
      </c>
      <c r="B34" s="3" t="str">
        <f t="shared" si="0"/>
        <v>1</v>
      </c>
      <c r="C34" t="str">
        <f t="shared" si="1"/>
        <v>24110110030</v>
      </c>
      <c r="D34" t="str">
        <f t="shared" si="2"/>
        <v xml:space="preserve"> Papradňanská dolina - kanalizácia</v>
      </c>
      <c r="E34" s="2" t="s">
        <v>67</v>
      </c>
      <c r="F34" s="5" t="s">
        <v>1236</v>
      </c>
      <c r="G34" s="1" t="s">
        <v>68</v>
      </c>
      <c r="H34" t="s">
        <v>39</v>
      </c>
      <c r="I34" t="s">
        <v>60</v>
      </c>
      <c r="J34" t="s">
        <v>1311</v>
      </c>
      <c r="K34" s="20">
        <v>6091025.6200000001</v>
      </c>
      <c r="L34" s="20">
        <v>1074886.8700000001</v>
      </c>
      <c r="M34" s="20">
        <v>7165912.4900000002</v>
      </c>
    </row>
    <row r="35" spans="1:13">
      <c r="A35" s="4">
        <v>31</v>
      </c>
      <c r="B35" s="3" t="str">
        <f t="shared" si="0"/>
        <v>1</v>
      </c>
      <c r="C35" t="str">
        <f t="shared" si="1"/>
        <v>24110110031</v>
      </c>
      <c r="D35" t="str">
        <f t="shared" si="2"/>
        <v xml:space="preserve"> Vodovod obce Žikava,zásob.vod.potrub. Žikava-Lovce</v>
      </c>
      <c r="E35" s="2" t="s">
        <v>69</v>
      </c>
      <c r="F35" s="5" t="s">
        <v>1236</v>
      </c>
      <c r="G35" s="1" t="s">
        <v>70</v>
      </c>
      <c r="H35" t="s">
        <v>3</v>
      </c>
      <c r="I35" t="s">
        <v>54</v>
      </c>
      <c r="J35" t="s">
        <v>1315</v>
      </c>
      <c r="K35" s="20">
        <v>1044926.91</v>
      </c>
      <c r="L35" s="20">
        <v>122932.58</v>
      </c>
      <c r="M35" s="20">
        <v>1167859.49</v>
      </c>
    </row>
    <row r="36" spans="1:13">
      <c r="A36" s="4">
        <v>32</v>
      </c>
      <c r="B36" s="3" t="str">
        <f t="shared" si="0"/>
        <v>1</v>
      </c>
      <c r="C36" t="str">
        <f t="shared" si="1"/>
        <v>24110110032</v>
      </c>
      <c r="D36" t="str">
        <f t="shared" si="2"/>
        <v xml:space="preserve"> Svidník-Medzianky, prívod vody z nádrže Starina</v>
      </c>
      <c r="E36" s="2" t="s">
        <v>71</v>
      </c>
      <c r="F36" s="5" t="s">
        <v>1236</v>
      </c>
      <c r="G36" s="1" t="s">
        <v>72</v>
      </c>
      <c r="H36" t="s">
        <v>3</v>
      </c>
      <c r="I36" t="s">
        <v>32</v>
      </c>
      <c r="J36" t="s">
        <v>1316</v>
      </c>
      <c r="K36" s="20">
        <v>8725396.1699999999</v>
      </c>
      <c r="L36" s="20">
        <v>1539775.8</v>
      </c>
      <c r="M36" s="20">
        <v>10265171.970000001</v>
      </c>
    </row>
    <row r="37" spans="1:13">
      <c r="A37" s="4">
        <v>33</v>
      </c>
      <c r="B37" s="3" t="str">
        <f t="shared" si="0"/>
        <v>1</v>
      </c>
      <c r="C37" t="str">
        <f t="shared" si="1"/>
        <v>24110110033</v>
      </c>
      <c r="D37" t="str">
        <f t="shared" si="2"/>
        <v xml:space="preserve"> Kanalizácia, ČOV a vodovod Sečovská Polianka</v>
      </c>
      <c r="E37" s="2" t="s">
        <v>73</v>
      </c>
      <c r="F37" s="5" t="s">
        <v>1236</v>
      </c>
      <c r="G37" s="1" t="s">
        <v>74</v>
      </c>
      <c r="H37" t="s">
        <v>3</v>
      </c>
      <c r="I37" t="s">
        <v>32</v>
      </c>
      <c r="J37" t="s">
        <v>1317</v>
      </c>
      <c r="K37" s="20">
        <v>4169672.67</v>
      </c>
      <c r="L37" s="20">
        <v>490549.73</v>
      </c>
      <c r="M37" s="20">
        <v>4660222.4000000004</v>
      </c>
    </row>
    <row r="38" spans="1:13">
      <c r="A38" s="4">
        <v>34</v>
      </c>
      <c r="B38" s="3" t="str">
        <f t="shared" si="0"/>
        <v>1</v>
      </c>
      <c r="C38" t="str">
        <f t="shared" si="1"/>
        <v>24110110034</v>
      </c>
      <c r="D38" t="str">
        <f t="shared" si="2"/>
        <v xml:space="preserve"> Žbince,Dúbravka,Hatalov,Vrbnica -kanalizácia a ČOV</v>
      </c>
      <c r="E38" s="2" t="s">
        <v>75</v>
      </c>
      <c r="F38" s="5" t="s">
        <v>1236</v>
      </c>
      <c r="G38" s="1" t="s">
        <v>72</v>
      </c>
      <c r="H38" t="s">
        <v>3</v>
      </c>
      <c r="I38" t="s">
        <v>26</v>
      </c>
      <c r="J38" t="s">
        <v>1318</v>
      </c>
      <c r="K38" s="20">
        <v>5128172.7699999996</v>
      </c>
      <c r="L38" s="20">
        <v>904971.67</v>
      </c>
      <c r="M38" s="20">
        <v>6033144.4399999995</v>
      </c>
    </row>
    <row r="39" spans="1:13">
      <c r="A39" s="4">
        <v>35</v>
      </c>
      <c r="B39" s="3" t="str">
        <f t="shared" si="0"/>
        <v>1</v>
      </c>
      <c r="C39" t="str">
        <f t="shared" si="1"/>
        <v>24110110035</v>
      </c>
      <c r="D39" t="str">
        <f t="shared" si="2"/>
        <v xml:space="preserve"> Rimavské Brezovo - vodovod</v>
      </c>
      <c r="E39" s="2" t="s">
        <v>76</v>
      </c>
      <c r="F39" s="5" t="s">
        <v>1236</v>
      </c>
      <c r="G39" s="1" t="s">
        <v>77</v>
      </c>
      <c r="H39" t="s">
        <v>3</v>
      </c>
      <c r="I39" t="s">
        <v>17</v>
      </c>
      <c r="J39" t="s">
        <v>1319</v>
      </c>
      <c r="K39" s="20">
        <v>877505.27</v>
      </c>
      <c r="L39" s="20">
        <v>154853.87</v>
      </c>
      <c r="M39" s="20">
        <v>1032359.14</v>
      </c>
    </row>
    <row r="40" spans="1:13">
      <c r="A40" s="4">
        <v>36</v>
      </c>
      <c r="B40" s="3" t="str">
        <f t="shared" si="0"/>
        <v>1</v>
      </c>
      <c r="C40" t="str">
        <f t="shared" si="1"/>
        <v>24110110036</v>
      </c>
      <c r="D40" t="str">
        <f t="shared" si="2"/>
        <v xml:space="preserve"> Splašková kanalizácia a ČOV-Závadka nad Hronom</v>
      </c>
      <c r="E40" s="2" t="s">
        <v>78</v>
      </c>
      <c r="F40" s="5" t="s">
        <v>1237</v>
      </c>
      <c r="G40" s="1" t="s">
        <v>79</v>
      </c>
      <c r="H40" t="s">
        <v>3</v>
      </c>
      <c r="I40" t="s">
        <v>17</v>
      </c>
      <c r="J40" t="s">
        <v>1320</v>
      </c>
      <c r="K40" s="20">
        <v>6857104.9100000001</v>
      </c>
      <c r="L40" s="20">
        <v>806718.23</v>
      </c>
      <c r="M40" s="20">
        <v>7663823.1400000006</v>
      </c>
    </row>
    <row r="41" spans="1:13">
      <c r="A41" s="4">
        <v>37</v>
      </c>
      <c r="B41" s="3" t="str">
        <f t="shared" si="0"/>
        <v>1</v>
      </c>
      <c r="C41" t="str">
        <f t="shared" si="1"/>
        <v>24110110037</v>
      </c>
      <c r="D41" t="str">
        <f t="shared" si="2"/>
        <v xml:space="preserve"> Čistiareň odpadových vôd Heľpa 2009</v>
      </c>
      <c r="E41" s="2" t="s">
        <v>80</v>
      </c>
      <c r="F41" s="5" t="s">
        <v>1237</v>
      </c>
      <c r="G41" s="1" t="s">
        <v>81</v>
      </c>
      <c r="H41" t="s">
        <v>3</v>
      </c>
      <c r="I41" t="s">
        <v>17</v>
      </c>
      <c r="J41" t="s">
        <v>1321</v>
      </c>
      <c r="K41" s="20">
        <v>1231528.1599999999</v>
      </c>
      <c r="L41" s="20">
        <v>144885.67000000001</v>
      </c>
      <c r="M41" s="20">
        <v>1376413.8299999998</v>
      </c>
    </row>
    <row r="42" spans="1:13">
      <c r="A42" s="4">
        <v>38</v>
      </c>
      <c r="B42" s="3" t="str">
        <f t="shared" si="0"/>
        <v>1</v>
      </c>
      <c r="C42" t="str">
        <f t="shared" si="1"/>
        <v>24110110038</v>
      </c>
      <c r="D42" t="str">
        <f t="shared" si="2"/>
        <v xml:space="preserve"> Zabezpečenie dodávky pitnej vody v Nižnej Rybnici</v>
      </c>
      <c r="E42" s="2" t="s">
        <v>82</v>
      </c>
      <c r="F42" s="5" t="s">
        <v>1237</v>
      </c>
      <c r="G42" s="1" t="s">
        <v>83</v>
      </c>
      <c r="H42" t="s">
        <v>3</v>
      </c>
      <c r="I42" t="s">
        <v>26</v>
      </c>
      <c r="J42" t="s">
        <v>1322</v>
      </c>
      <c r="K42" s="20">
        <v>589369.24</v>
      </c>
      <c r="L42" s="20">
        <v>69337.56</v>
      </c>
      <c r="M42" s="20">
        <v>658706.80000000005</v>
      </c>
    </row>
    <row r="43" spans="1:13">
      <c r="A43" s="4">
        <v>39</v>
      </c>
      <c r="B43" s="3" t="str">
        <f t="shared" si="0"/>
        <v>1</v>
      </c>
      <c r="C43" t="str">
        <f t="shared" si="1"/>
        <v>24110110039</v>
      </c>
      <c r="D43" t="str">
        <f t="shared" si="2"/>
        <v xml:space="preserve"> Dobudovanie celoobecnej kanalizácie v obci Pohrani</v>
      </c>
      <c r="E43" s="2" t="s">
        <v>84</v>
      </c>
      <c r="F43" s="5" t="s">
        <v>1237</v>
      </c>
      <c r="G43" s="1" t="s">
        <v>85</v>
      </c>
      <c r="H43" t="s">
        <v>3</v>
      </c>
      <c r="I43" t="s">
        <v>54</v>
      </c>
      <c r="J43" t="s">
        <v>1323</v>
      </c>
      <c r="K43" s="20">
        <v>948181.09</v>
      </c>
      <c r="L43" s="20">
        <v>111550.72</v>
      </c>
      <c r="M43" s="20">
        <v>1059731.81</v>
      </c>
    </row>
    <row r="44" spans="1:13">
      <c r="A44" s="4">
        <v>40</v>
      </c>
      <c r="B44" s="3" t="str">
        <f t="shared" si="0"/>
        <v>1</v>
      </c>
      <c r="C44" t="str">
        <f t="shared" si="1"/>
        <v>24110110040</v>
      </c>
      <c r="D44" t="str">
        <f t="shared" si="2"/>
        <v xml:space="preserve"> Dokončenie výstaby vodovodu v Petrovciach</v>
      </c>
      <c r="E44" s="2" t="s">
        <v>86</v>
      </c>
      <c r="F44" s="5" t="s">
        <v>1237</v>
      </c>
      <c r="G44" s="1" t="s">
        <v>87</v>
      </c>
      <c r="H44" t="s">
        <v>3</v>
      </c>
      <c r="I44" t="s">
        <v>26</v>
      </c>
      <c r="J44" t="s">
        <v>1324</v>
      </c>
      <c r="K44" s="20">
        <v>1743838.49</v>
      </c>
      <c r="L44" s="20">
        <v>205157.47</v>
      </c>
      <c r="M44" s="20">
        <v>1948995.96</v>
      </c>
    </row>
    <row r="45" spans="1:13">
      <c r="A45" s="4">
        <v>41</v>
      </c>
      <c r="B45" s="3" t="str">
        <f t="shared" si="0"/>
        <v>1</v>
      </c>
      <c r="C45" t="str">
        <f t="shared" si="1"/>
        <v>24110110041</v>
      </c>
      <c r="D45" t="str">
        <f t="shared" si="2"/>
        <v xml:space="preserve"> Záhorie, Malacky - odkanalizovanie</v>
      </c>
      <c r="E45" s="2" t="s">
        <v>88</v>
      </c>
      <c r="F45" s="5" t="s">
        <v>1237</v>
      </c>
      <c r="G45" s="1" t="s">
        <v>89</v>
      </c>
      <c r="H45" t="s">
        <v>39</v>
      </c>
      <c r="I45" t="s">
        <v>29</v>
      </c>
      <c r="J45" t="s">
        <v>1325</v>
      </c>
      <c r="K45" s="20">
        <v>12213870.09</v>
      </c>
      <c r="L45" s="20">
        <v>1436925.89</v>
      </c>
      <c r="M45" s="20">
        <v>13650795.98</v>
      </c>
    </row>
    <row r="46" spans="1:13">
      <c r="A46" s="4">
        <v>42</v>
      </c>
      <c r="B46" s="3" t="str">
        <f t="shared" si="0"/>
        <v>1</v>
      </c>
      <c r="C46" t="str">
        <f t="shared" si="1"/>
        <v>24110110042</v>
      </c>
      <c r="D46" t="str">
        <f t="shared" si="2"/>
        <v xml:space="preserve"> Kanalizácia a ČOV Važec</v>
      </c>
      <c r="E46" s="2" t="s">
        <v>90</v>
      </c>
      <c r="F46" s="5" t="s">
        <v>1237</v>
      </c>
      <c r="G46" s="1" t="s">
        <v>91</v>
      </c>
      <c r="H46" t="s">
        <v>3</v>
      </c>
      <c r="I46" t="s">
        <v>14</v>
      </c>
      <c r="J46" t="s">
        <v>1326</v>
      </c>
      <c r="K46" s="20">
        <v>8837218.2699999996</v>
      </c>
      <c r="L46" s="20">
        <v>1559509.11</v>
      </c>
      <c r="M46" s="20">
        <v>10396727.379999999</v>
      </c>
    </row>
    <row r="47" spans="1:13">
      <c r="A47" s="4">
        <v>43</v>
      </c>
      <c r="B47" s="3" t="str">
        <f t="shared" si="0"/>
        <v>1</v>
      </c>
      <c r="C47" t="str">
        <f t="shared" si="1"/>
        <v>24110110043</v>
      </c>
      <c r="D47" t="str">
        <f t="shared" si="2"/>
        <v xml:space="preserve"> Odkanalizovanie Obce Marcelová</v>
      </c>
      <c r="E47" s="2" t="s">
        <v>92</v>
      </c>
      <c r="F47" s="5" t="s">
        <v>1237</v>
      </c>
      <c r="G47" s="1" t="s">
        <v>93</v>
      </c>
      <c r="H47" t="s">
        <v>39</v>
      </c>
      <c r="I47" t="s">
        <v>54</v>
      </c>
      <c r="J47" t="s">
        <v>1327</v>
      </c>
      <c r="K47" s="20">
        <v>6689637.7800000003</v>
      </c>
      <c r="L47" s="20">
        <v>787016.21</v>
      </c>
      <c r="M47" s="20">
        <v>7476653.9900000002</v>
      </c>
    </row>
    <row r="48" spans="1:13">
      <c r="A48" s="4">
        <v>44</v>
      </c>
      <c r="B48" s="3" t="str">
        <f t="shared" si="0"/>
        <v>1</v>
      </c>
      <c r="C48" t="str">
        <f t="shared" si="1"/>
        <v>24110110044</v>
      </c>
      <c r="D48" t="str">
        <f t="shared" si="2"/>
        <v xml:space="preserve"> Vodovod Veľká Čierna</v>
      </c>
      <c r="E48" s="2" t="s">
        <v>94</v>
      </c>
      <c r="F48" s="5" t="s">
        <v>1237</v>
      </c>
      <c r="G48" s="1" t="s">
        <v>95</v>
      </c>
      <c r="H48" t="s">
        <v>3</v>
      </c>
      <c r="I48" t="s">
        <v>14</v>
      </c>
      <c r="J48" t="s">
        <v>1314</v>
      </c>
      <c r="K48" s="20">
        <v>1719399.53</v>
      </c>
      <c r="L48" s="20">
        <v>202282.3</v>
      </c>
      <c r="M48" s="20">
        <v>1921681.83</v>
      </c>
    </row>
    <row r="49" spans="1:13">
      <c r="A49" s="4">
        <v>45</v>
      </c>
      <c r="B49" s="3" t="str">
        <f t="shared" si="0"/>
        <v>1</v>
      </c>
      <c r="C49" t="str">
        <f t="shared" si="1"/>
        <v>24110110045</v>
      </c>
      <c r="D49" t="str">
        <f t="shared" si="2"/>
        <v xml:space="preserve"> Spišská Belá - environ.infraštruk.- splašková kan.</v>
      </c>
      <c r="E49" s="2" t="s">
        <v>96</v>
      </c>
      <c r="F49" s="5" t="s">
        <v>1237</v>
      </c>
      <c r="G49" s="1" t="s">
        <v>97</v>
      </c>
      <c r="H49" t="s">
        <v>39</v>
      </c>
      <c r="I49" t="s">
        <v>32</v>
      </c>
      <c r="J49" t="s">
        <v>1328</v>
      </c>
      <c r="K49" s="20">
        <v>3514195.84</v>
      </c>
      <c r="L49" s="20">
        <v>413434.81</v>
      </c>
      <c r="M49" s="20">
        <v>3927630.65</v>
      </c>
    </row>
    <row r="50" spans="1:13">
      <c r="A50" s="4">
        <v>46</v>
      </c>
      <c r="B50" s="3" t="str">
        <f t="shared" si="0"/>
        <v>1</v>
      </c>
      <c r="C50" t="str">
        <f t="shared" si="1"/>
        <v>24110110046</v>
      </c>
      <c r="D50" t="str">
        <f t="shared" si="2"/>
        <v xml:space="preserve"> Kanalizácia a ČOV Východná</v>
      </c>
      <c r="E50" s="2" t="s">
        <v>98</v>
      </c>
      <c r="F50" s="5" t="s">
        <v>1237</v>
      </c>
      <c r="G50" s="1" t="s">
        <v>91</v>
      </c>
      <c r="H50" t="s">
        <v>3</v>
      </c>
      <c r="I50" t="s">
        <v>14</v>
      </c>
      <c r="J50" t="s">
        <v>1314</v>
      </c>
      <c r="K50" s="20">
        <v>9939983.1400000006</v>
      </c>
      <c r="L50" s="20">
        <v>1754114.68</v>
      </c>
      <c r="M50" s="20">
        <v>11694097.82</v>
      </c>
    </row>
    <row r="51" spans="1:13">
      <c r="A51" s="4">
        <v>47</v>
      </c>
      <c r="B51" s="3" t="str">
        <f t="shared" si="0"/>
        <v>1</v>
      </c>
      <c r="C51" t="str">
        <f t="shared" si="1"/>
        <v>24110110047</v>
      </c>
      <c r="D51" t="str">
        <f t="shared" si="2"/>
        <v xml:space="preserve"> SČOV Žilina - intenzifikácia</v>
      </c>
      <c r="E51" s="2" t="s">
        <v>99</v>
      </c>
      <c r="F51" s="5" t="s">
        <v>1237</v>
      </c>
      <c r="G51" s="1" t="s">
        <v>47</v>
      </c>
      <c r="H51" t="s">
        <v>39</v>
      </c>
      <c r="I51" t="s">
        <v>14</v>
      </c>
      <c r="J51" t="s">
        <v>1329</v>
      </c>
      <c r="K51" s="20">
        <v>8514651.5</v>
      </c>
      <c r="L51" s="20">
        <v>1502585.56</v>
      </c>
      <c r="M51" s="20">
        <v>10017237.060000001</v>
      </c>
    </row>
    <row r="52" spans="1:13">
      <c r="A52" s="4">
        <v>48</v>
      </c>
      <c r="B52" s="3" t="str">
        <f t="shared" si="0"/>
        <v>1</v>
      </c>
      <c r="C52" t="str">
        <f t="shared" si="1"/>
        <v>24110110048</v>
      </c>
      <c r="D52" t="str">
        <f t="shared" si="2"/>
        <v xml:space="preserve"> Muráň kanalizácia a ČOV-2.etapa-kanalizácia</v>
      </c>
      <c r="E52" s="2" t="s">
        <v>100</v>
      </c>
      <c r="F52" s="5" t="s">
        <v>1237</v>
      </c>
      <c r="G52" s="1" t="s">
        <v>101</v>
      </c>
      <c r="H52" t="s">
        <v>39</v>
      </c>
      <c r="I52" t="s">
        <v>17</v>
      </c>
      <c r="J52" t="s">
        <v>1330</v>
      </c>
      <c r="K52" s="20">
        <v>2098311.7200000002</v>
      </c>
      <c r="L52" s="20">
        <v>246860.2</v>
      </c>
      <c r="M52" s="20">
        <v>2345171.9200000004</v>
      </c>
    </row>
    <row r="53" spans="1:13">
      <c r="A53" s="4">
        <v>49</v>
      </c>
      <c r="B53" s="3" t="str">
        <f t="shared" si="0"/>
        <v>1</v>
      </c>
      <c r="C53" t="str">
        <f t="shared" si="1"/>
        <v>24110110049</v>
      </c>
      <c r="D53" t="str">
        <f t="shared" si="2"/>
        <v xml:space="preserve"> Mestská ČOV Hlohovec</v>
      </c>
      <c r="E53" s="2" t="s">
        <v>102</v>
      </c>
      <c r="F53" s="5" t="s">
        <v>1237</v>
      </c>
      <c r="G53" s="1" t="s">
        <v>103</v>
      </c>
      <c r="H53" t="s">
        <v>3</v>
      </c>
      <c r="I53" t="s">
        <v>20</v>
      </c>
      <c r="J53" t="s">
        <v>1331</v>
      </c>
      <c r="K53" s="20">
        <v>2198353.2599999998</v>
      </c>
      <c r="L53" s="20">
        <v>387944.69</v>
      </c>
      <c r="M53" s="20">
        <v>2586297.9499999997</v>
      </c>
    </row>
    <row r="54" spans="1:13">
      <c r="A54" s="4">
        <v>50</v>
      </c>
      <c r="B54" s="3" t="str">
        <f t="shared" si="0"/>
        <v>1</v>
      </c>
      <c r="C54" t="str">
        <f t="shared" si="1"/>
        <v>24110110050</v>
      </c>
      <c r="D54" t="str">
        <f t="shared" si="2"/>
        <v xml:space="preserve"> Dobudovanie celoobecnej kanalizácie a vodovodu</v>
      </c>
      <c r="E54" s="2" t="s">
        <v>104</v>
      </c>
      <c r="F54" s="5" t="s">
        <v>1237</v>
      </c>
      <c r="G54" s="1" t="s">
        <v>105</v>
      </c>
      <c r="H54" t="s">
        <v>3</v>
      </c>
      <c r="I54" t="s">
        <v>20</v>
      </c>
      <c r="J54" t="s">
        <v>1332</v>
      </c>
      <c r="K54" s="20">
        <v>827671.54</v>
      </c>
      <c r="L54" s="20">
        <v>97373.119999999995</v>
      </c>
      <c r="M54" s="20">
        <v>925044.66</v>
      </c>
    </row>
    <row r="55" spans="1:13">
      <c r="A55" s="4">
        <v>51</v>
      </c>
      <c r="B55" s="3" t="str">
        <f t="shared" si="0"/>
        <v>1</v>
      </c>
      <c r="C55" t="str">
        <f t="shared" si="1"/>
        <v>24110110051</v>
      </c>
      <c r="D55" t="str">
        <f t="shared" si="2"/>
        <v xml:space="preserve"> Krásnohorské Podhradie, kanalizácia dokon.I.etapy</v>
      </c>
      <c r="E55" s="2" t="s">
        <v>106</v>
      </c>
      <c r="F55" s="5" t="s">
        <v>1237</v>
      </c>
      <c r="G55" s="1" t="s">
        <v>107</v>
      </c>
      <c r="H55" t="s">
        <v>3</v>
      </c>
      <c r="I55" t="s">
        <v>26</v>
      </c>
      <c r="J55" t="s">
        <v>1333</v>
      </c>
      <c r="K55" s="20">
        <v>387258.57</v>
      </c>
      <c r="L55" s="20">
        <v>45559.83</v>
      </c>
      <c r="M55" s="20">
        <v>432818.4</v>
      </c>
    </row>
    <row r="56" spans="1:13">
      <c r="A56" s="4">
        <v>52</v>
      </c>
      <c r="B56" s="3" t="str">
        <f t="shared" si="0"/>
        <v>1</v>
      </c>
      <c r="C56" t="str">
        <f t="shared" si="1"/>
        <v>24110110052</v>
      </c>
      <c r="D56" t="str">
        <f t="shared" si="2"/>
        <v xml:space="preserve"> Spišská Belá - environ. infraštruktúra - vodovod</v>
      </c>
      <c r="E56" s="2" t="s">
        <v>108</v>
      </c>
      <c r="F56" s="5" t="s">
        <v>1237</v>
      </c>
      <c r="G56" s="1" t="s">
        <v>97</v>
      </c>
      <c r="H56" t="s">
        <v>39</v>
      </c>
      <c r="I56" t="s">
        <v>32</v>
      </c>
      <c r="J56" t="s">
        <v>1328</v>
      </c>
      <c r="K56" s="20">
        <v>2025407.03</v>
      </c>
      <c r="L56" s="20">
        <v>238283.18</v>
      </c>
      <c r="M56" s="20">
        <v>2263690.21</v>
      </c>
    </row>
    <row r="57" spans="1:13">
      <c r="A57" s="4">
        <v>53</v>
      </c>
      <c r="B57" s="3" t="str">
        <f t="shared" si="0"/>
        <v>1</v>
      </c>
      <c r="C57" t="str">
        <f t="shared" si="1"/>
        <v>24110110053</v>
      </c>
      <c r="D57" t="str">
        <f t="shared" si="2"/>
        <v xml:space="preserve"> Hubová, Ľubochňa, Švošov - kanalizácia a ČOV</v>
      </c>
      <c r="E57" s="2" t="s">
        <v>109</v>
      </c>
      <c r="F57" s="5" t="s">
        <v>1237</v>
      </c>
      <c r="G57" s="1" t="s">
        <v>66</v>
      </c>
      <c r="H57" t="s">
        <v>39</v>
      </c>
      <c r="I57" t="s">
        <v>14</v>
      </c>
      <c r="J57" t="s">
        <v>1314</v>
      </c>
      <c r="K57" s="20">
        <v>6460677.75</v>
      </c>
      <c r="L57" s="20">
        <v>1140119.6000000001</v>
      </c>
      <c r="M57" s="20">
        <v>7600797.3499999996</v>
      </c>
    </row>
    <row r="58" spans="1:13">
      <c r="A58" s="4">
        <v>54</v>
      </c>
      <c r="B58" s="3" t="str">
        <f t="shared" si="0"/>
        <v>1</v>
      </c>
      <c r="C58" t="str">
        <f t="shared" si="1"/>
        <v>24110110054</v>
      </c>
      <c r="D58" t="str">
        <f t="shared" si="2"/>
        <v xml:space="preserve"> Trenčianska Turná KANALIZÁCIA</v>
      </c>
      <c r="E58" s="2" t="s">
        <v>110</v>
      </c>
      <c r="F58" s="5" t="s">
        <v>1237</v>
      </c>
      <c r="G58" s="1" t="s">
        <v>111</v>
      </c>
      <c r="H58" t="s">
        <v>39</v>
      </c>
      <c r="I58" t="s">
        <v>60</v>
      </c>
      <c r="J58" t="s">
        <v>1334</v>
      </c>
      <c r="K58" s="20">
        <v>2915012.76</v>
      </c>
      <c r="L58" s="20">
        <v>342942.68</v>
      </c>
      <c r="M58" s="20">
        <v>3257955.44</v>
      </c>
    </row>
    <row r="59" spans="1:13">
      <c r="A59" s="4">
        <v>55</v>
      </c>
      <c r="B59" s="3" t="str">
        <f t="shared" si="0"/>
        <v>1</v>
      </c>
      <c r="C59" t="str">
        <f t="shared" si="1"/>
        <v>24110110055</v>
      </c>
      <c r="D59" t="str">
        <f t="shared" si="2"/>
        <v xml:space="preserve"> Splašková kanalizácia Pohorelá–II.,III.a IV.stavba</v>
      </c>
      <c r="E59" s="2" t="s">
        <v>112</v>
      </c>
      <c r="F59" s="5" t="s">
        <v>1237</v>
      </c>
      <c r="G59" s="1" t="s">
        <v>113</v>
      </c>
      <c r="H59" t="s">
        <v>3</v>
      </c>
      <c r="I59" t="s">
        <v>17</v>
      </c>
      <c r="J59" t="s">
        <v>1335</v>
      </c>
      <c r="K59" s="20">
        <v>3799609.62</v>
      </c>
      <c r="L59" s="20">
        <v>447012.9</v>
      </c>
      <c r="M59" s="20">
        <v>4246622.5200000005</v>
      </c>
    </row>
    <row r="60" spans="1:13">
      <c r="A60" s="4">
        <v>56</v>
      </c>
      <c r="B60" s="3" t="str">
        <f t="shared" si="0"/>
        <v>1</v>
      </c>
      <c r="C60" t="str">
        <f t="shared" si="1"/>
        <v>24110110056</v>
      </c>
      <c r="D60" t="str">
        <f t="shared" si="2"/>
        <v xml:space="preserve"> Intenzifikácia ČOV Liptovský Mikuláš</v>
      </c>
      <c r="E60" s="2" t="s">
        <v>114</v>
      </c>
      <c r="F60" s="5" t="s">
        <v>1237</v>
      </c>
      <c r="G60" s="1" t="s">
        <v>91</v>
      </c>
      <c r="H60" t="s">
        <v>39</v>
      </c>
      <c r="I60" t="s">
        <v>14</v>
      </c>
      <c r="J60" t="s">
        <v>1336</v>
      </c>
      <c r="K60" s="20">
        <v>16142393.630000001</v>
      </c>
      <c r="L60" s="20">
        <v>2848657.7</v>
      </c>
      <c r="M60" s="20">
        <v>18991051.330000002</v>
      </c>
    </row>
    <row r="61" spans="1:13">
      <c r="A61" s="4">
        <v>57</v>
      </c>
      <c r="B61" s="3" t="str">
        <f t="shared" si="0"/>
        <v>1</v>
      </c>
      <c r="C61" t="str">
        <f t="shared" si="1"/>
        <v>24110110057</v>
      </c>
      <c r="D61" t="str">
        <f t="shared" si="2"/>
        <v xml:space="preserve"> Obecná kanalizácia – ČOV, Cabaj-Čápor 2009</v>
      </c>
      <c r="E61" s="2" t="s">
        <v>115</v>
      </c>
      <c r="F61" s="5" t="s">
        <v>1237</v>
      </c>
      <c r="G61" s="1" t="s">
        <v>116</v>
      </c>
      <c r="H61" t="s">
        <v>39</v>
      </c>
      <c r="I61" t="s">
        <v>54</v>
      </c>
      <c r="J61" t="s">
        <v>1337</v>
      </c>
      <c r="K61" s="20">
        <v>6949544.7599999998</v>
      </c>
      <c r="L61" s="20">
        <v>817593.5</v>
      </c>
      <c r="M61" s="20">
        <v>7767138.2599999998</v>
      </c>
    </row>
    <row r="62" spans="1:13">
      <c r="A62" s="4">
        <v>58</v>
      </c>
      <c r="B62" s="3" t="str">
        <f t="shared" si="0"/>
        <v>1</v>
      </c>
      <c r="C62" t="str">
        <f t="shared" si="1"/>
        <v>24110110058</v>
      </c>
      <c r="D62" t="str">
        <f t="shared" si="2"/>
        <v xml:space="preserve"> Kanalizačný zberač ul. Kamenárska</v>
      </c>
      <c r="E62" s="2" t="s">
        <v>117</v>
      </c>
      <c r="F62" s="5" t="s">
        <v>1237</v>
      </c>
      <c r="G62" s="1" t="s">
        <v>118</v>
      </c>
      <c r="H62" t="s">
        <v>7</v>
      </c>
      <c r="I62" t="s">
        <v>17</v>
      </c>
      <c r="J62" t="s">
        <v>1338</v>
      </c>
      <c r="K62" s="20">
        <v>927362.82</v>
      </c>
      <c r="L62" s="20">
        <v>109101.51</v>
      </c>
      <c r="M62" s="20">
        <v>1036464.33</v>
      </c>
    </row>
    <row r="63" spans="1:13">
      <c r="A63" s="4">
        <v>59</v>
      </c>
      <c r="B63" s="3" t="str">
        <f t="shared" si="0"/>
        <v>1</v>
      </c>
      <c r="C63" t="str">
        <f t="shared" si="1"/>
        <v>24110110059</v>
      </c>
      <c r="D63" t="str">
        <f t="shared" si="2"/>
        <v xml:space="preserve"> Výstavba kanalizácie a ČOV obce Plešivec</v>
      </c>
      <c r="E63" s="2" t="s">
        <v>119</v>
      </c>
      <c r="F63" s="5" t="s">
        <v>1237</v>
      </c>
      <c r="G63" s="1" t="s">
        <v>120</v>
      </c>
      <c r="H63" t="s">
        <v>39</v>
      </c>
      <c r="I63" t="s">
        <v>26</v>
      </c>
      <c r="J63" t="s">
        <v>1339</v>
      </c>
      <c r="K63" s="20">
        <v>3894223.7</v>
      </c>
      <c r="L63" s="20">
        <v>458143.97</v>
      </c>
      <c r="M63" s="20">
        <v>4352367.67</v>
      </c>
    </row>
    <row r="64" spans="1:13">
      <c r="A64" s="4">
        <v>60</v>
      </c>
      <c r="B64" s="3" t="str">
        <f t="shared" si="0"/>
        <v>1</v>
      </c>
      <c r="C64" t="str">
        <f t="shared" si="1"/>
        <v>24110110060</v>
      </c>
      <c r="D64" t="str">
        <f t="shared" si="2"/>
        <v xml:space="preserve"> Dolný Bar - kanalizácia</v>
      </c>
      <c r="E64" s="2" t="s">
        <v>121</v>
      </c>
      <c r="F64" s="5" t="s">
        <v>1238</v>
      </c>
      <c r="G64" s="1" t="s">
        <v>122</v>
      </c>
      <c r="H64" t="s">
        <v>39</v>
      </c>
      <c r="I64" t="s">
        <v>20</v>
      </c>
      <c r="J64" t="s">
        <v>1340</v>
      </c>
      <c r="K64" s="20">
        <v>818229.79</v>
      </c>
      <c r="L64" s="20">
        <v>96262.33</v>
      </c>
      <c r="M64" s="20">
        <v>914492.12</v>
      </c>
    </row>
    <row r="65" spans="1:13">
      <c r="A65" s="4">
        <v>61</v>
      </c>
      <c r="B65" s="3" t="str">
        <f t="shared" si="0"/>
        <v>1</v>
      </c>
      <c r="C65" t="str">
        <f t="shared" si="1"/>
        <v>24110110061</v>
      </c>
      <c r="D65" t="str">
        <f t="shared" si="2"/>
        <v xml:space="preserve"> Rakovnica  - vodovod</v>
      </c>
      <c r="E65" s="2" t="s">
        <v>123</v>
      </c>
      <c r="F65" s="5" t="s">
        <v>1238</v>
      </c>
      <c r="G65" s="1" t="s">
        <v>72</v>
      </c>
      <c r="H65" t="s">
        <v>3</v>
      </c>
      <c r="I65" t="s">
        <v>26</v>
      </c>
      <c r="J65" t="s">
        <v>1341</v>
      </c>
      <c r="K65" s="20">
        <v>1397106.1</v>
      </c>
      <c r="L65" s="20">
        <v>246548.13</v>
      </c>
      <c r="M65" s="20">
        <v>1643654.23</v>
      </c>
    </row>
    <row r="66" spans="1:13">
      <c r="A66" s="4">
        <v>62</v>
      </c>
      <c r="B66" s="3" t="str">
        <f t="shared" si="0"/>
        <v>1</v>
      </c>
      <c r="C66" t="str">
        <f t="shared" si="1"/>
        <v>24110110062</v>
      </c>
      <c r="D66" t="str">
        <f t="shared" si="2"/>
        <v xml:space="preserve"> Trebišov - Milhostov</v>
      </c>
      <c r="E66" s="2" t="s">
        <v>124</v>
      </c>
      <c r="F66" s="5" t="s">
        <v>1238</v>
      </c>
      <c r="G66" s="1" t="s">
        <v>125</v>
      </c>
      <c r="H66" t="s">
        <v>39</v>
      </c>
      <c r="I66" t="s">
        <v>26</v>
      </c>
      <c r="J66" t="s">
        <v>1342</v>
      </c>
      <c r="K66" s="20">
        <v>1212069.3600000001</v>
      </c>
      <c r="L66" s="20">
        <v>142596.4</v>
      </c>
      <c r="M66" s="20">
        <v>1354665.76</v>
      </c>
    </row>
    <row r="67" spans="1:13">
      <c r="A67" s="4">
        <v>63</v>
      </c>
      <c r="B67" s="3" t="str">
        <f t="shared" si="0"/>
        <v>1</v>
      </c>
      <c r="C67" t="str">
        <f t="shared" si="1"/>
        <v>24110110063</v>
      </c>
      <c r="D67" t="str">
        <f t="shared" si="2"/>
        <v xml:space="preserve"> Dobudovanie stokovej siete v aglomerácii</v>
      </c>
      <c r="E67" s="2" t="s">
        <v>126</v>
      </c>
      <c r="F67" s="5" t="s">
        <v>1238</v>
      </c>
      <c r="G67" s="1" t="s">
        <v>127</v>
      </c>
      <c r="H67" t="s">
        <v>39</v>
      </c>
      <c r="I67" t="s">
        <v>60</v>
      </c>
      <c r="J67" t="s">
        <v>1343</v>
      </c>
      <c r="K67" s="20">
        <v>5498059.9800000004</v>
      </c>
      <c r="L67" s="20">
        <v>646830.59</v>
      </c>
      <c r="M67" s="20">
        <v>6144890.5700000003</v>
      </c>
    </row>
    <row r="68" spans="1:13">
      <c r="A68" s="4">
        <v>64</v>
      </c>
      <c r="B68" s="3" t="str">
        <f t="shared" si="0"/>
        <v>1</v>
      </c>
      <c r="C68" t="str">
        <f t="shared" si="1"/>
        <v>24110110064</v>
      </c>
      <c r="D68" t="str">
        <f t="shared" si="2"/>
        <v xml:space="preserve"> Zemplínske Hámre - kanalizácia</v>
      </c>
      <c r="E68" s="2" t="s">
        <v>128</v>
      </c>
      <c r="F68" s="5" t="s">
        <v>1238</v>
      </c>
      <c r="G68" s="1" t="s">
        <v>72</v>
      </c>
      <c r="H68" t="s">
        <v>3</v>
      </c>
      <c r="I68" t="s">
        <v>32</v>
      </c>
      <c r="J68" t="s">
        <v>1344</v>
      </c>
      <c r="K68" s="20">
        <v>2790951.16</v>
      </c>
      <c r="L68" s="20">
        <v>492520.8</v>
      </c>
      <c r="M68" s="20">
        <v>3283471.96</v>
      </c>
    </row>
    <row r="69" spans="1:13">
      <c r="A69" s="4">
        <v>65</v>
      </c>
      <c r="B69" s="3" t="str">
        <f t="shared" ref="B69:B132" si="3">MID(C69,4,1)</f>
        <v>1</v>
      </c>
      <c r="C69" t="str">
        <f t="shared" ref="C69:C132" si="4">LEFT(E69,11)</f>
        <v>24110110065</v>
      </c>
      <c r="D69" t="str">
        <f t="shared" ref="D69:D132" si="5">MID(E69,14,100)</f>
        <v xml:space="preserve"> Slovenská Ľupča - Splašková kanalizácia</v>
      </c>
      <c r="E69" s="2" t="s">
        <v>129</v>
      </c>
      <c r="F69" s="5" t="s">
        <v>1238</v>
      </c>
      <c r="G69" s="1" t="s">
        <v>130</v>
      </c>
      <c r="H69" t="s">
        <v>39</v>
      </c>
      <c r="I69" t="s">
        <v>17</v>
      </c>
      <c r="J69" t="s">
        <v>1345</v>
      </c>
      <c r="K69" s="20">
        <v>11897920.34</v>
      </c>
      <c r="L69" s="20">
        <v>1399755.34</v>
      </c>
      <c r="M69" s="20">
        <v>13297675.68</v>
      </c>
    </row>
    <row r="70" spans="1:13">
      <c r="A70" s="4">
        <v>66</v>
      </c>
      <c r="B70" s="3" t="str">
        <f t="shared" si="3"/>
        <v>1</v>
      </c>
      <c r="C70" t="str">
        <f t="shared" si="4"/>
        <v>24110110066</v>
      </c>
      <c r="D70" t="str">
        <f t="shared" si="5"/>
        <v xml:space="preserve"> Prívod vody Trnava – Križovany nad Dudváhom 2</v>
      </c>
      <c r="E70" s="2" t="s">
        <v>131</v>
      </c>
      <c r="F70" s="5" t="s">
        <v>1238</v>
      </c>
      <c r="G70" s="1" t="s">
        <v>23</v>
      </c>
      <c r="H70" t="s">
        <v>39</v>
      </c>
      <c r="I70" t="s">
        <v>20</v>
      </c>
      <c r="J70" t="s">
        <v>1295</v>
      </c>
      <c r="K70" s="20">
        <v>7474639.3099999996</v>
      </c>
      <c r="L70" s="20">
        <v>1319054</v>
      </c>
      <c r="M70" s="20">
        <v>8793693.3099999987</v>
      </c>
    </row>
    <row r="71" spans="1:13">
      <c r="A71" s="4">
        <v>67</v>
      </c>
      <c r="B71" s="3" t="str">
        <f t="shared" si="3"/>
        <v>1</v>
      </c>
      <c r="C71" t="str">
        <f t="shared" si="4"/>
        <v>24110110067</v>
      </c>
      <c r="D71" t="str">
        <f t="shared" si="5"/>
        <v xml:space="preserve"> Kanalizácia a vodovod obce Nálepkovo – dokončenie</v>
      </c>
      <c r="E71" s="2" t="s">
        <v>132</v>
      </c>
      <c r="F71" s="5" t="s">
        <v>1238</v>
      </c>
      <c r="G71" s="1" t="s">
        <v>133</v>
      </c>
      <c r="H71" t="s">
        <v>39</v>
      </c>
      <c r="I71" t="s">
        <v>26</v>
      </c>
      <c r="J71" t="s">
        <v>1346</v>
      </c>
      <c r="K71" s="20">
        <v>977852.39</v>
      </c>
      <c r="L71" s="20">
        <v>115041.45999999999</v>
      </c>
      <c r="M71" s="20">
        <v>1092893.8500000001</v>
      </c>
    </row>
    <row r="72" spans="1:13">
      <c r="A72" s="4">
        <v>68</v>
      </c>
      <c r="B72" s="3" t="str">
        <f t="shared" si="3"/>
        <v>1</v>
      </c>
      <c r="C72" t="str">
        <f t="shared" si="4"/>
        <v>24110110068</v>
      </c>
      <c r="D72" t="str">
        <f t="shared" si="5"/>
        <v xml:space="preserve"> Výstavba kanalizácie Beňadiková, Liptovs</v>
      </c>
      <c r="E72" s="2" t="s">
        <v>134</v>
      </c>
      <c r="F72" s="5" t="s">
        <v>1238</v>
      </c>
      <c r="G72" s="1" t="s">
        <v>91</v>
      </c>
      <c r="H72" t="s">
        <v>3</v>
      </c>
      <c r="I72" t="s">
        <v>14</v>
      </c>
      <c r="J72" t="s">
        <v>1314</v>
      </c>
      <c r="K72" s="20">
        <v>3893004.19</v>
      </c>
      <c r="L72" s="20">
        <v>687000.74</v>
      </c>
      <c r="M72" s="20">
        <v>4580004.93</v>
      </c>
    </row>
    <row r="73" spans="1:13">
      <c r="A73" s="4">
        <v>69</v>
      </c>
      <c r="B73" s="3" t="str">
        <f t="shared" si="3"/>
        <v>1</v>
      </c>
      <c r="C73" t="str">
        <f t="shared" si="4"/>
        <v>24110110069</v>
      </c>
      <c r="D73" t="str">
        <f t="shared" si="5"/>
        <v xml:space="preserve"> Výstavba kanalizácie Bobrovec, Jalovec, Trstené</v>
      </c>
      <c r="E73" s="2" t="s">
        <v>135</v>
      </c>
      <c r="F73" s="5" t="s">
        <v>1238</v>
      </c>
      <c r="G73" s="1" t="s">
        <v>91</v>
      </c>
      <c r="H73" t="s">
        <v>3</v>
      </c>
      <c r="I73" t="s">
        <v>14</v>
      </c>
      <c r="J73" t="s">
        <v>1314</v>
      </c>
      <c r="K73" s="20">
        <v>3321434.9</v>
      </c>
      <c r="L73" s="20">
        <v>586135.56999999995</v>
      </c>
      <c r="M73" s="20">
        <v>3907570.4699999997</v>
      </c>
    </row>
    <row r="74" spans="1:13">
      <c r="A74" s="4">
        <v>70</v>
      </c>
      <c r="B74" s="3" t="str">
        <f t="shared" si="3"/>
        <v>1</v>
      </c>
      <c r="C74" t="str">
        <f t="shared" si="4"/>
        <v>24110110070</v>
      </c>
      <c r="D74" t="str">
        <f t="shared" si="5"/>
        <v xml:space="preserve"> Vlčany, Neded ČOV a kanalizácia - SO 13, 14 a 15</v>
      </c>
      <c r="E74" s="2" t="s">
        <v>136</v>
      </c>
      <c r="F74" s="5" t="s">
        <v>1238</v>
      </c>
      <c r="G74" s="1" t="s">
        <v>137</v>
      </c>
      <c r="H74" t="s">
        <v>39</v>
      </c>
      <c r="I74" t="s">
        <v>54</v>
      </c>
      <c r="J74" t="s">
        <v>1315</v>
      </c>
      <c r="K74" s="20">
        <v>4856589</v>
      </c>
      <c r="L74" s="20">
        <v>571363.41</v>
      </c>
      <c r="M74" s="20">
        <v>5427952.4100000001</v>
      </c>
    </row>
    <row r="75" spans="1:13">
      <c r="A75" s="4">
        <v>71</v>
      </c>
      <c r="B75" s="3" t="str">
        <f t="shared" si="3"/>
        <v>1</v>
      </c>
      <c r="C75" t="str">
        <f t="shared" si="4"/>
        <v>24110110071</v>
      </c>
      <c r="D75" t="str">
        <f t="shared" si="5"/>
        <v xml:space="preserve"> Rozšírenie stokovej siete Strážske</v>
      </c>
      <c r="E75" s="2" t="s">
        <v>138</v>
      </c>
      <c r="F75" s="5" t="s">
        <v>1238</v>
      </c>
      <c r="G75" s="1" t="s">
        <v>139</v>
      </c>
      <c r="H75" t="s">
        <v>3</v>
      </c>
      <c r="I75" t="s">
        <v>26</v>
      </c>
      <c r="J75" t="s">
        <v>1347</v>
      </c>
      <c r="K75" s="20">
        <v>1265429.68</v>
      </c>
      <c r="L75" s="20">
        <v>148874.07999999999</v>
      </c>
      <c r="M75" s="20">
        <v>1414303.76</v>
      </c>
    </row>
    <row r="76" spans="1:13">
      <c r="A76" s="4">
        <v>72</v>
      </c>
      <c r="B76" s="3" t="str">
        <f t="shared" si="3"/>
        <v>1</v>
      </c>
      <c r="C76" t="str">
        <f t="shared" si="4"/>
        <v>24110110072</v>
      </c>
      <c r="D76" t="str">
        <f t="shared" si="5"/>
        <v xml:space="preserve"> Vybudovanie celoobecnej kanalizácie Drietoma</v>
      </c>
      <c r="E76" s="2" t="s">
        <v>140</v>
      </c>
      <c r="F76" s="5" t="s">
        <v>1238</v>
      </c>
      <c r="G76" s="1" t="s">
        <v>141</v>
      </c>
      <c r="H76" t="s">
        <v>39</v>
      </c>
      <c r="I76" t="s">
        <v>60</v>
      </c>
      <c r="J76" t="s">
        <v>1348</v>
      </c>
      <c r="K76" s="20">
        <v>6287032.4000000004</v>
      </c>
      <c r="L76" s="20">
        <v>739650.87</v>
      </c>
      <c r="M76" s="20">
        <v>7026683.2700000005</v>
      </c>
    </row>
    <row r="77" spans="1:13">
      <c r="A77" s="4">
        <v>73</v>
      </c>
      <c r="B77" s="3" t="str">
        <f t="shared" si="3"/>
        <v>1</v>
      </c>
      <c r="C77" t="str">
        <f t="shared" si="4"/>
        <v>24110110073</v>
      </c>
      <c r="D77" t="str">
        <f t="shared" si="5"/>
        <v xml:space="preserve"> Jesenské – kanalizácia a ČOV</v>
      </c>
      <c r="E77" s="2" t="s">
        <v>142</v>
      </c>
      <c r="F77" s="5" t="s">
        <v>1238</v>
      </c>
      <c r="G77" s="1" t="s">
        <v>143</v>
      </c>
      <c r="H77" t="s">
        <v>39</v>
      </c>
      <c r="I77" t="s">
        <v>17</v>
      </c>
      <c r="J77" t="s">
        <v>1349</v>
      </c>
      <c r="K77" s="20">
        <v>5586275.6500000004</v>
      </c>
      <c r="L77" s="20">
        <v>657208.9</v>
      </c>
      <c r="M77" s="20">
        <v>6243484.5500000007</v>
      </c>
    </row>
    <row r="78" spans="1:13">
      <c r="A78" s="4">
        <v>74</v>
      </c>
      <c r="B78" s="3" t="str">
        <f t="shared" si="3"/>
        <v>1</v>
      </c>
      <c r="C78" t="str">
        <f t="shared" si="4"/>
        <v>24110110074</v>
      </c>
      <c r="D78" t="str">
        <f t="shared" si="5"/>
        <v xml:space="preserve"> Kanal. obcí Družstevná p H, Kostoľany n H 11/2009</v>
      </c>
      <c r="E78" s="2" t="s">
        <v>144</v>
      </c>
      <c r="F78" s="5" t="s">
        <v>1238</v>
      </c>
      <c r="G78" s="1" t="s">
        <v>145</v>
      </c>
      <c r="H78" t="s">
        <v>39</v>
      </c>
      <c r="I78" t="s">
        <v>26</v>
      </c>
      <c r="J78" t="s">
        <v>1318</v>
      </c>
      <c r="K78" s="20">
        <v>11275662.960000001</v>
      </c>
      <c r="L78" s="20">
        <v>1326548.58</v>
      </c>
      <c r="M78" s="20">
        <v>12602211.540000001</v>
      </c>
    </row>
    <row r="79" spans="1:13">
      <c r="A79" s="4">
        <v>75</v>
      </c>
      <c r="B79" s="3" t="str">
        <f t="shared" si="3"/>
        <v>1</v>
      </c>
      <c r="C79" t="str">
        <f t="shared" si="4"/>
        <v>24110110075</v>
      </c>
      <c r="D79" t="str">
        <f t="shared" si="5"/>
        <v xml:space="preserve"> Dostavba kanalizácie m.č. Podsadek, Stará Ľubovňa</v>
      </c>
      <c r="E79" s="2" t="s">
        <v>146</v>
      </c>
      <c r="F79" s="5" t="s">
        <v>1238</v>
      </c>
      <c r="G79" s="1" t="s">
        <v>147</v>
      </c>
      <c r="H79" t="s">
        <v>3</v>
      </c>
      <c r="I79" t="s">
        <v>32</v>
      </c>
      <c r="J79" t="s">
        <v>1350</v>
      </c>
      <c r="K79" s="20">
        <v>227068.43</v>
      </c>
      <c r="L79" s="20">
        <v>26713.93</v>
      </c>
      <c r="M79" s="20">
        <v>253782.36</v>
      </c>
    </row>
    <row r="80" spans="1:13">
      <c r="A80" s="4">
        <v>76</v>
      </c>
      <c r="B80" s="3" t="str">
        <f t="shared" si="3"/>
        <v>1</v>
      </c>
      <c r="C80" t="str">
        <f t="shared" si="4"/>
        <v>24110110076</v>
      </c>
      <c r="D80" t="str">
        <f t="shared" si="5"/>
        <v xml:space="preserve"> Kanaliz. a rekonštr. ČOV Hliník nad Hronom 11/2009</v>
      </c>
      <c r="E80" s="2" t="s">
        <v>148</v>
      </c>
      <c r="F80" s="5" t="s">
        <v>1238</v>
      </c>
      <c r="G80" s="1" t="s">
        <v>149</v>
      </c>
      <c r="H80" t="s">
        <v>3</v>
      </c>
      <c r="I80" t="s">
        <v>17</v>
      </c>
      <c r="J80" t="s">
        <v>1351</v>
      </c>
      <c r="K80" s="20">
        <v>1657122.63</v>
      </c>
      <c r="L80" s="20">
        <v>194955.61</v>
      </c>
      <c r="M80" s="20">
        <v>1852078.2399999998</v>
      </c>
    </row>
    <row r="81" spans="1:13">
      <c r="A81" s="4">
        <v>77</v>
      </c>
      <c r="B81" s="3" t="str">
        <f t="shared" si="3"/>
        <v>1</v>
      </c>
      <c r="C81" t="str">
        <f t="shared" si="4"/>
        <v>24110110077</v>
      </c>
      <c r="D81" t="str">
        <f t="shared" si="5"/>
        <v xml:space="preserve"> Napoj.obcí západ.časti komárňan.reg.na diaľkovod</v>
      </c>
      <c r="E81" s="2" t="s">
        <v>150</v>
      </c>
      <c r="F81" s="5" t="s">
        <v>1238</v>
      </c>
      <c r="G81" s="1" t="s">
        <v>151</v>
      </c>
      <c r="H81" t="s">
        <v>3</v>
      </c>
      <c r="I81" t="s">
        <v>54</v>
      </c>
      <c r="J81" t="s">
        <v>1315</v>
      </c>
      <c r="K81" s="20">
        <v>2228994.66</v>
      </c>
      <c r="L81" s="20">
        <v>393352</v>
      </c>
      <c r="M81" s="20">
        <v>2622346.66</v>
      </c>
    </row>
    <row r="82" spans="1:13">
      <c r="A82" s="4">
        <v>78</v>
      </c>
      <c r="B82" s="3" t="str">
        <f t="shared" si="3"/>
        <v>1</v>
      </c>
      <c r="C82" t="str">
        <f t="shared" si="4"/>
        <v>24110110078</v>
      </c>
      <c r="D82" t="str">
        <f t="shared" si="5"/>
        <v xml:space="preserve"> Dobud.kanal.a vodov.v aglom.V.Lomnica a V.Tatry</v>
      </c>
      <c r="E82" s="2" t="s">
        <v>152</v>
      </c>
      <c r="F82" s="5" t="s">
        <v>1238</v>
      </c>
      <c r="G82" s="1" t="s">
        <v>153</v>
      </c>
      <c r="H82" t="s">
        <v>3</v>
      </c>
      <c r="I82" t="s">
        <v>32</v>
      </c>
      <c r="J82" t="s">
        <v>1316</v>
      </c>
      <c r="K82" s="20">
        <v>4522867.5600000005</v>
      </c>
      <c r="L82" s="20">
        <v>798153.1</v>
      </c>
      <c r="M82" s="20">
        <v>5321020.66</v>
      </c>
    </row>
    <row r="83" spans="1:13">
      <c r="A83" s="4">
        <v>79</v>
      </c>
      <c r="B83" s="3" t="str">
        <f t="shared" si="3"/>
        <v>1</v>
      </c>
      <c r="C83" t="str">
        <f t="shared" si="4"/>
        <v>24110110079</v>
      </c>
      <c r="D83" t="str">
        <f t="shared" si="5"/>
        <v xml:space="preserve"> Kanalizácia a ČOV Zborov III</v>
      </c>
      <c r="E83" s="2" t="s">
        <v>154</v>
      </c>
      <c r="F83" s="5" t="s">
        <v>1238</v>
      </c>
      <c r="G83" s="1" t="s">
        <v>155</v>
      </c>
      <c r="H83" t="s">
        <v>3</v>
      </c>
      <c r="I83" t="s">
        <v>32</v>
      </c>
      <c r="J83" t="s">
        <v>1352</v>
      </c>
      <c r="K83" s="20">
        <v>2383775.15</v>
      </c>
      <c r="L83" s="20">
        <v>280444.14</v>
      </c>
      <c r="M83" s="20">
        <v>2664219.29</v>
      </c>
    </row>
    <row r="84" spans="1:13">
      <c r="A84" s="4">
        <v>80</v>
      </c>
      <c r="B84" s="3" t="str">
        <f t="shared" si="3"/>
        <v>1</v>
      </c>
      <c r="C84" t="str">
        <f t="shared" si="4"/>
        <v>24110110080</v>
      </c>
      <c r="D84" t="str">
        <f t="shared" si="5"/>
        <v xml:space="preserve"> Kanalizácia a ČOV Jarovnice - rozšírenie</v>
      </c>
      <c r="E84" s="2" t="s">
        <v>156</v>
      </c>
      <c r="F84" s="5" t="s">
        <v>1238</v>
      </c>
      <c r="G84" s="1" t="s">
        <v>157</v>
      </c>
      <c r="H84" t="s">
        <v>3</v>
      </c>
      <c r="I84" t="s">
        <v>32</v>
      </c>
      <c r="J84" t="s">
        <v>1353</v>
      </c>
      <c r="K84" s="20">
        <v>465829.45</v>
      </c>
      <c r="L84" s="20">
        <v>54803.47</v>
      </c>
      <c r="M84" s="20">
        <v>520632.92000000004</v>
      </c>
    </row>
    <row r="85" spans="1:13">
      <c r="A85" s="4">
        <v>81</v>
      </c>
      <c r="B85" s="3" t="str">
        <f t="shared" si="3"/>
        <v>1</v>
      </c>
      <c r="C85" t="str">
        <f t="shared" si="4"/>
        <v>24110110081</v>
      </c>
      <c r="D85" t="str">
        <f t="shared" si="5"/>
        <v xml:space="preserve"> Sobrance,ul.Michalovská-rozšírenie kanalizácie II.</v>
      </c>
      <c r="E85" s="2" t="s">
        <v>158</v>
      </c>
      <c r="F85" s="5" t="s">
        <v>1238</v>
      </c>
      <c r="G85" s="1" t="s">
        <v>159</v>
      </c>
      <c r="H85" t="s">
        <v>3</v>
      </c>
      <c r="I85" t="s">
        <v>26</v>
      </c>
      <c r="J85" t="s">
        <v>1354</v>
      </c>
      <c r="K85" s="20">
        <v>695645.83</v>
      </c>
      <c r="L85" s="20">
        <v>81840.69</v>
      </c>
      <c r="M85" s="20">
        <v>777486.52</v>
      </c>
    </row>
    <row r="86" spans="1:13">
      <c r="A86" s="4">
        <v>82</v>
      </c>
      <c r="B86" s="3" t="str">
        <f t="shared" si="3"/>
        <v>1</v>
      </c>
      <c r="C86" t="str">
        <f t="shared" si="4"/>
        <v>24110110082</v>
      </c>
      <c r="D86" t="str">
        <f t="shared" si="5"/>
        <v xml:space="preserve"> Považská Bystrica, mestská časť Podvažie - rozšíre</v>
      </c>
      <c r="E86" s="2" t="s">
        <v>160</v>
      </c>
      <c r="F86" s="5" t="s">
        <v>1238</v>
      </c>
      <c r="G86" s="1" t="s">
        <v>161</v>
      </c>
      <c r="H86" t="s">
        <v>39</v>
      </c>
      <c r="I86" t="s">
        <v>60</v>
      </c>
      <c r="J86" t="s">
        <v>1355</v>
      </c>
      <c r="K86" s="20">
        <v>821592.02</v>
      </c>
      <c r="L86" s="20">
        <v>96657.89</v>
      </c>
      <c r="M86" s="20">
        <v>918249.91</v>
      </c>
    </row>
    <row r="87" spans="1:13">
      <c r="A87" s="4">
        <v>83</v>
      </c>
      <c r="B87" s="3" t="str">
        <f t="shared" si="3"/>
        <v>1</v>
      </c>
      <c r="C87" t="str">
        <f t="shared" si="4"/>
        <v>24110110083</v>
      </c>
      <c r="D87" t="str">
        <f t="shared" si="5"/>
        <v xml:space="preserve"> Dobudovanie kan. a ČOV St. Ľubovňa</v>
      </c>
      <c r="E87" s="2" t="s">
        <v>162</v>
      </c>
      <c r="F87" s="5" t="s">
        <v>1238</v>
      </c>
      <c r="G87" s="1" t="s">
        <v>153</v>
      </c>
      <c r="H87" t="s">
        <v>3</v>
      </c>
      <c r="I87" t="s">
        <v>32</v>
      </c>
      <c r="J87" t="s">
        <v>1316</v>
      </c>
      <c r="K87" s="20">
        <v>13538747.01</v>
      </c>
      <c r="L87" s="20">
        <v>2389190.65</v>
      </c>
      <c r="M87" s="20">
        <v>15927937.66</v>
      </c>
    </row>
    <row r="88" spans="1:13">
      <c r="A88" s="4">
        <v>84</v>
      </c>
      <c r="B88" s="3" t="str">
        <f t="shared" si="3"/>
        <v>1</v>
      </c>
      <c r="C88" t="str">
        <f t="shared" si="4"/>
        <v>24110110084</v>
      </c>
      <c r="D88" t="str">
        <f t="shared" si="5"/>
        <v xml:space="preserve"> IS- vodovod a kanalizácia v lokalite Červený jarok</v>
      </c>
      <c r="E88" s="2" t="s">
        <v>163</v>
      </c>
      <c r="F88" s="5" t="s">
        <v>1238</v>
      </c>
      <c r="G88" s="1" t="s">
        <v>164</v>
      </c>
      <c r="H88" t="s">
        <v>39</v>
      </c>
      <c r="I88" t="s">
        <v>26</v>
      </c>
      <c r="J88" t="s">
        <v>1356</v>
      </c>
      <c r="K88" s="20">
        <v>2100378.1</v>
      </c>
      <c r="L88" s="20">
        <v>247103.31</v>
      </c>
      <c r="M88" s="20">
        <v>2347481.41</v>
      </c>
    </row>
    <row r="89" spans="1:13">
      <c r="A89" s="4">
        <v>85</v>
      </c>
      <c r="B89" s="3" t="str">
        <f t="shared" si="3"/>
        <v>1</v>
      </c>
      <c r="C89" t="str">
        <f t="shared" si="4"/>
        <v>24110110085</v>
      </c>
      <c r="D89" t="str">
        <f t="shared" si="5"/>
        <v xml:space="preserve"> Jablonica splašková kanalizácia II. etapa</v>
      </c>
      <c r="E89" s="2" t="s">
        <v>165</v>
      </c>
      <c r="F89" s="5" t="s">
        <v>1238</v>
      </c>
      <c r="G89" s="1" t="s">
        <v>166</v>
      </c>
      <c r="H89" t="s">
        <v>39</v>
      </c>
      <c r="I89" t="s">
        <v>20</v>
      </c>
      <c r="J89" t="s">
        <v>1357</v>
      </c>
      <c r="K89" s="20">
        <v>997371.13</v>
      </c>
      <c r="L89" s="20">
        <v>117337.78</v>
      </c>
      <c r="M89" s="20">
        <v>1114708.9099999999</v>
      </c>
    </row>
    <row r="90" spans="1:13">
      <c r="A90" s="4">
        <v>86</v>
      </c>
      <c r="B90" s="3" t="str">
        <f t="shared" si="3"/>
        <v>1</v>
      </c>
      <c r="C90" t="str">
        <f t="shared" si="4"/>
        <v>24110110086</v>
      </c>
      <c r="D90" t="str">
        <f t="shared" si="5"/>
        <v xml:space="preserve"> Komárno – rozšírenie kanalizácie, Alžbetin ostrov</v>
      </c>
      <c r="E90" s="2" t="s">
        <v>167</v>
      </c>
      <c r="F90" s="5" t="s">
        <v>1238</v>
      </c>
      <c r="G90" s="1" t="s">
        <v>151</v>
      </c>
      <c r="H90" t="s">
        <v>3</v>
      </c>
      <c r="I90" t="s">
        <v>54</v>
      </c>
      <c r="J90" t="s">
        <v>1358</v>
      </c>
      <c r="K90" s="20">
        <v>1048804.3999999999</v>
      </c>
      <c r="L90" s="20">
        <v>185083.13</v>
      </c>
      <c r="M90" s="20">
        <v>1233887.5299999998</v>
      </c>
    </row>
    <row r="91" spans="1:13">
      <c r="A91" s="4">
        <v>87</v>
      </c>
      <c r="B91" s="3" t="str">
        <f t="shared" si="3"/>
        <v>1</v>
      </c>
      <c r="C91" t="str">
        <f t="shared" si="4"/>
        <v>24110110087</v>
      </c>
      <c r="D91" t="str">
        <f t="shared" si="5"/>
        <v xml:space="preserve"> Dobudovanie kanalizácie v obci Kopčany III.</v>
      </c>
      <c r="E91" s="2" t="s">
        <v>168</v>
      </c>
      <c r="F91" s="5" t="s">
        <v>1238</v>
      </c>
      <c r="G91" s="1" t="s">
        <v>169</v>
      </c>
      <c r="H91" t="s">
        <v>3</v>
      </c>
      <c r="I91" t="s">
        <v>20</v>
      </c>
      <c r="J91" t="s">
        <v>1359</v>
      </c>
      <c r="K91" s="20">
        <v>1563839.64</v>
      </c>
      <c r="L91" s="20">
        <v>183981.13</v>
      </c>
      <c r="M91" s="20">
        <v>1747820.77</v>
      </c>
    </row>
    <row r="92" spans="1:13">
      <c r="A92" s="4">
        <v>88</v>
      </c>
      <c r="B92" s="3" t="str">
        <f t="shared" si="3"/>
        <v>1</v>
      </c>
      <c r="C92" t="str">
        <f t="shared" si="4"/>
        <v>24110110088</v>
      </c>
      <c r="D92" t="str">
        <f t="shared" si="5"/>
        <v xml:space="preserve"> Hurbanovo – rozšírenie kanalizácie, stok</v>
      </c>
      <c r="E92" s="2" t="s">
        <v>170</v>
      </c>
      <c r="F92" s="5" t="s">
        <v>1238</v>
      </c>
      <c r="G92" s="1" t="s">
        <v>171</v>
      </c>
      <c r="H92" t="s">
        <v>39</v>
      </c>
      <c r="I92" t="s">
        <v>54</v>
      </c>
      <c r="J92" t="s">
        <v>1360</v>
      </c>
      <c r="K92" s="20">
        <v>5991354.9000000004</v>
      </c>
      <c r="L92" s="20">
        <v>704865.28000000003</v>
      </c>
      <c r="M92" s="20">
        <v>6696220.1800000006</v>
      </c>
    </row>
    <row r="93" spans="1:13">
      <c r="A93" s="4">
        <v>89</v>
      </c>
      <c r="B93" s="3" t="str">
        <f t="shared" si="3"/>
        <v>1</v>
      </c>
      <c r="C93" t="str">
        <f t="shared" si="4"/>
        <v>24110110089</v>
      </c>
      <c r="D93" t="str">
        <f t="shared" si="5"/>
        <v xml:space="preserve"> Brezno - kanalizačné zberače A a H, zruš</v>
      </c>
      <c r="E93" s="2" t="s">
        <v>172</v>
      </c>
      <c r="F93" s="5" t="s">
        <v>1238</v>
      </c>
      <c r="G93" s="1" t="s">
        <v>77</v>
      </c>
      <c r="H93" t="s">
        <v>3</v>
      </c>
      <c r="I93" t="s">
        <v>17</v>
      </c>
      <c r="J93" t="s">
        <v>1361</v>
      </c>
      <c r="K93" s="20">
        <v>2147003.35</v>
      </c>
      <c r="L93" s="20">
        <v>378882.95</v>
      </c>
      <c r="M93" s="20">
        <v>2525886.3000000003</v>
      </c>
    </row>
    <row r="94" spans="1:13">
      <c r="A94" s="4">
        <v>90</v>
      </c>
      <c r="B94" s="3" t="str">
        <f t="shared" si="3"/>
        <v>1</v>
      </c>
      <c r="C94" t="str">
        <f t="shared" si="4"/>
        <v>24110110090</v>
      </c>
      <c r="D94" t="str">
        <f t="shared" si="5"/>
        <v xml:space="preserve"> Tajov - kanalizácia</v>
      </c>
      <c r="E94" s="2" t="s">
        <v>173</v>
      </c>
      <c r="F94" s="5" t="s">
        <v>1238</v>
      </c>
      <c r="G94" s="1" t="s">
        <v>77</v>
      </c>
      <c r="H94" t="s">
        <v>3</v>
      </c>
      <c r="I94" t="s">
        <v>17</v>
      </c>
      <c r="J94" t="s">
        <v>1362</v>
      </c>
      <c r="K94" s="20">
        <v>4400921.6100000003</v>
      </c>
      <c r="L94" s="20">
        <v>776633.23</v>
      </c>
      <c r="M94" s="20">
        <v>5177554.84</v>
      </c>
    </row>
    <row r="95" spans="1:13">
      <c r="A95" s="4">
        <v>91</v>
      </c>
      <c r="B95" s="3" t="str">
        <f t="shared" si="3"/>
        <v>1</v>
      </c>
      <c r="C95" t="str">
        <f t="shared" si="4"/>
        <v>24110110091</v>
      </c>
      <c r="D95" t="str">
        <f t="shared" si="5"/>
        <v xml:space="preserve"> Tisovec - intenzifikácia ČOV</v>
      </c>
      <c r="E95" s="2" t="s">
        <v>174</v>
      </c>
      <c r="F95" s="5" t="s">
        <v>1238</v>
      </c>
      <c r="G95" s="1" t="s">
        <v>77</v>
      </c>
      <c r="H95" t="s">
        <v>3</v>
      </c>
      <c r="I95" t="s">
        <v>17</v>
      </c>
      <c r="J95" t="s">
        <v>1363</v>
      </c>
      <c r="K95" s="20">
        <v>3608836.09</v>
      </c>
      <c r="L95" s="20">
        <v>636853.43000000005</v>
      </c>
      <c r="M95" s="20">
        <v>4245689.5199999996</v>
      </c>
    </row>
    <row r="96" spans="1:13">
      <c r="A96" s="4">
        <v>92</v>
      </c>
      <c r="B96" s="3" t="str">
        <f t="shared" si="3"/>
        <v>1</v>
      </c>
      <c r="C96" t="str">
        <f t="shared" si="4"/>
        <v>24110110092</v>
      </c>
      <c r="D96" t="str">
        <f t="shared" si="5"/>
        <v xml:space="preserve"> ZELENEČ - Vod. a kanal.</v>
      </c>
      <c r="E96" s="2" t="s">
        <v>175</v>
      </c>
      <c r="F96" s="5" t="s">
        <v>1238</v>
      </c>
      <c r="G96" s="1" t="s">
        <v>176</v>
      </c>
      <c r="H96" t="s">
        <v>3</v>
      </c>
      <c r="I96" t="s">
        <v>20</v>
      </c>
      <c r="J96" t="s">
        <v>1364</v>
      </c>
      <c r="K96" s="20">
        <v>3556934.3400000003</v>
      </c>
      <c r="L96" s="20">
        <v>418462.86</v>
      </c>
      <c r="M96" s="20">
        <v>3975397.2</v>
      </c>
    </row>
    <row r="97" spans="1:13">
      <c r="A97" s="4">
        <v>93</v>
      </c>
      <c r="B97" s="3" t="str">
        <f t="shared" si="3"/>
        <v>1</v>
      </c>
      <c r="C97" t="str">
        <f t="shared" si="4"/>
        <v>24110110093</v>
      </c>
      <c r="D97" t="str">
        <f t="shared" si="5"/>
        <v xml:space="preserve"> Fiľakovo - intenzifikácia a rozšírenie ČOV II</v>
      </c>
      <c r="E97" s="2" t="s">
        <v>177</v>
      </c>
      <c r="F97" s="5" t="s">
        <v>1238</v>
      </c>
      <c r="G97" s="1" t="s">
        <v>77</v>
      </c>
      <c r="H97" t="s">
        <v>3</v>
      </c>
      <c r="I97" t="s">
        <v>17</v>
      </c>
      <c r="J97" t="s">
        <v>1365</v>
      </c>
      <c r="K97" s="20">
        <v>4404678.84</v>
      </c>
      <c r="L97" s="20">
        <v>777296.27</v>
      </c>
      <c r="M97" s="20">
        <v>5181975.1099999994</v>
      </c>
    </row>
    <row r="98" spans="1:13">
      <c r="A98" s="4">
        <v>94</v>
      </c>
      <c r="B98" s="3" t="str">
        <f t="shared" si="3"/>
        <v>1</v>
      </c>
      <c r="C98" t="str">
        <f t="shared" si="4"/>
        <v>24110110094</v>
      </c>
      <c r="D98" t="str">
        <f t="shared" si="5"/>
        <v xml:space="preserve"> Polomka – splašková kanalizácia II. etap</v>
      </c>
      <c r="E98" s="2" t="s">
        <v>178</v>
      </c>
      <c r="F98" s="5" t="s">
        <v>1238</v>
      </c>
      <c r="G98" s="1" t="s">
        <v>16</v>
      </c>
      <c r="H98" t="s">
        <v>39</v>
      </c>
      <c r="I98" t="s">
        <v>17</v>
      </c>
      <c r="J98" t="s">
        <v>1293</v>
      </c>
      <c r="K98" s="20">
        <v>2113764.79</v>
      </c>
      <c r="L98" s="20">
        <v>248678.21</v>
      </c>
      <c r="M98" s="20">
        <v>2362443</v>
      </c>
    </row>
    <row r="99" spans="1:13">
      <c r="A99" s="4">
        <v>95</v>
      </c>
      <c r="B99" s="3" t="str">
        <f t="shared" si="3"/>
        <v>1</v>
      </c>
      <c r="C99" t="str">
        <f t="shared" si="4"/>
        <v>24110110095</v>
      </c>
      <c r="D99" t="str">
        <f t="shared" si="5"/>
        <v xml:space="preserve"> GAJARY – Celoobecná kanalizácia a ČOV II</v>
      </c>
      <c r="E99" s="2" t="s">
        <v>179</v>
      </c>
      <c r="F99" s="5" t="s">
        <v>1238</v>
      </c>
      <c r="G99" s="1" t="s">
        <v>180</v>
      </c>
      <c r="H99" t="s">
        <v>3</v>
      </c>
      <c r="I99" t="s">
        <v>29</v>
      </c>
      <c r="J99" t="s">
        <v>1366</v>
      </c>
      <c r="K99" s="20">
        <v>1786297.94</v>
      </c>
      <c r="L99" s="20">
        <v>210152.7</v>
      </c>
      <c r="M99" s="20">
        <v>1996450.64</v>
      </c>
    </row>
    <row r="100" spans="1:13">
      <c r="A100" s="4">
        <v>96</v>
      </c>
      <c r="B100" s="3" t="str">
        <f t="shared" si="3"/>
        <v>1</v>
      </c>
      <c r="C100" t="str">
        <f t="shared" si="4"/>
        <v>24110110096</v>
      </c>
      <c r="D100" t="str">
        <f t="shared" si="5"/>
        <v xml:space="preserve"> Výstavba splaškovej tlakovej kanalizácie</v>
      </c>
      <c r="E100" s="2" t="s">
        <v>181</v>
      </c>
      <c r="F100" s="5" t="s">
        <v>1238</v>
      </c>
      <c r="G100" s="1" t="s">
        <v>182</v>
      </c>
      <c r="H100" t="s">
        <v>39</v>
      </c>
      <c r="I100" t="s">
        <v>20</v>
      </c>
      <c r="J100" t="s">
        <v>1295</v>
      </c>
      <c r="K100" s="20">
        <v>3376672.85</v>
      </c>
      <c r="L100" s="20">
        <v>397255.63</v>
      </c>
      <c r="M100" s="20">
        <v>3773928.48</v>
      </c>
    </row>
    <row r="101" spans="1:13">
      <c r="A101" s="4">
        <v>97</v>
      </c>
      <c r="B101" s="3" t="str">
        <f t="shared" si="3"/>
        <v>1</v>
      </c>
      <c r="C101" t="str">
        <f t="shared" si="4"/>
        <v>24110110097</v>
      </c>
      <c r="D101" t="str">
        <f t="shared" si="5"/>
        <v xml:space="preserve"> Necpaly - kanalizácia</v>
      </c>
      <c r="E101" s="2" t="s">
        <v>183</v>
      </c>
      <c r="F101" s="5" t="s">
        <v>1238</v>
      </c>
      <c r="G101" s="1" t="s">
        <v>64</v>
      </c>
      <c r="H101" t="s">
        <v>3</v>
      </c>
      <c r="I101" t="s">
        <v>14</v>
      </c>
      <c r="J101" t="s">
        <v>1367</v>
      </c>
      <c r="K101" s="20">
        <v>3477580.04</v>
      </c>
      <c r="L101" s="20">
        <v>613690.6</v>
      </c>
      <c r="M101" s="20">
        <v>4091270.64</v>
      </c>
    </row>
    <row r="102" spans="1:13">
      <c r="A102" s="4">
        <v>98</v>
      </c>
      <c r="B102" s="3" t="str">
        <f t="shared" si="3"/>
        <v>1</v>
      </c>
      <c r="C102" t="str">
        <f t="shared" si="4"/>
        <v>24110110098</v>
      </c>
      <c r="D102" t="str">
        <f t="shared" si="5"/>
        <v xml:space="preserve"> Holíč– rekonštrukcia a intenzifikácia ČOV</v>
      </c>
      <c r="E102" s="2" t="s">
        <v>184</v>
      </c>
      <c r="F102" s="5" t="s">
        <v>1238</v>
      </c>
      <c r="G102" s="1" t="s">
        <v>185</v>
      </c>
      <c r="H102" t="s">
        <v>39</v>
      </c>
      <c r="I102" t="s">
        <v>20</v>
      </c>
      <c r="J102" t="s">
        <v>1368</v>
      </c>
      <c r="K102" s="20">
        <v>8236947.6900000004</v>
      </c>
      <c r="L102" s="20">
        <v>1453579.01</v>
      </c>
      <c r="M102" s="20">
        <v>9690526.7000000011</v>
      </c>
    </row>
    <row r="103" spans="1:13">
      <c r="A103" s="4">
        <v>99</v>
      </c>
      <c r="B103" s="3" t="str">
        <f t="shared" si="3"/>
        <v>1</v>
      </c>
      <c r="C103" t="str">
        <f t="shared" si="4"/>
        <v>24110110099</v>
      </c>
      <c r="D103" t="str">
        <f t="shared" si="5"/>
        <v xml:space="preserve"> Závod  - kanalizácia II. etapa</v>
      </c>
      <c r="E103" s="2" t="s">
        <v>186</v>
      </c>
      <c r="F103" s="5" t="s">
        <v>1238</v>
      </c>
      <c r="G103" s="1" t="s">
        <v>187</v>
      </c>
      <c r="H103" t="s">
        <v>39</v>
      </c>
      <c r="I103" t="s">
        <v>29</v>
      </c>
      <c r="J103" t="s">
        <v>1369</v>
      </c>
      <c r="K103" s="20">
        <v>3977056.16</v>
      </c>
      <c r="L103" s="20">
        <v>467888.96</v>
      </c>
      <c r="M103" s="20">
        <v>4444945.12</v>
      </c>
    </row>
    <row r="104" spans="1:13">
      <c r="A104" s="4">
        <v>100</v>
      </c>
      <c r="B104" s="3" t="str">
        <f t="shared" si="3"/>
        <v>1</v>
      </c>
      <c r="C104" t="str">
        <f t="shared" si="4"/>
        <v>24110110100</v>
      </c>
      <c r="D104" t="str">
        <f t="shared" si="5"/>
        <v xml:space="preserve"> Dobudovanie kanalizácie v aglomerácii Tlmače</v>
      </c>
      <c r="E104" s="2" t="s">
        <v>188</v>
      </c>
      <c r="F104" s="5" t="s">
        <v>1238</v>
      </c>
      <c r="G104" s="1" t="s">
        <v>189</v>
      </c>
      <c r="H104" t="s">
        <v>7</v>
      </c>
      <c r="I104" t="s">
        <v>54</v>
      </c>
      <c r="J104" t="s">
        <v>1315</v>
      </c>
      <c r="K104" s="20">
        <v>3652073.72</v>
      </c>
      <c r="L104" s="20">
        <v>429655.73</v>
      </c>
      <c r="M104" s="20">
        <v>4081729.45</v>
      </c>
    </row>
    <row r="105" spans="1:13">
      <c r="A105" s="4">
        <v>101</v>
      </c>
      <c r="B105" s="3" t="str">
        <f t="shared" si="3"/>
        <v>1</v>
      </c>
      <c r="C105" t="str">
        <f t="shared" si="4"/>
        <v>24110110101</v>
      </c>
      <c r="D105" t="str">
        <f t="shared" si="5"/>
        <v xml:space="preserve"> Šarišské Michaľany-kanalizácia</v>
      </c>
      <c r="E105" s="2" t="s">
        <v>190</v>
      </c>
      <c r="F105" s="5" t="s">
        <v>1238</v>
      </c>
      <c r="G105" s="1" t="s">
        <v>191</v>
      </c>
      <c r="H105" t="s">
        <v>3</v>
      </c>
      <c r="I105" t="s">
        <v>32</v>
      </c>
      <c r="J105" t="s">
        <v>1370</v>
      </c>
      <c r="K105" s="20">
        <v>624197.5</v>
      </c>
      <c r="L105" s="20">
        <v>73435</v>
      </c>
      <c r="M105" s="20">
        <v>697632.5</v>
      </c>
    </row>
    <row r="106" spans="1:13">
      <c r="A106" s="4">
        <v>102</v>
      </c>
      <c r="B106" s="3" t="str">
        <f t="shared" si="3"/>
        <v>1</v>
      </c>
      <c r="C106" t="str">
        <f t="shared" si="4"/>
        <v>24110110102</v>
      </c>
      <c r="D106" t="str">
        <f t="shared" si="5"/>
        <v xml:space="preserve"> Kanalizácia obcí Habovka a Zuberec</v>
      </c>
      <c r="E106" s="2" t="s">
        <v>192</v>
      </c>
      <c r="F106" s="5" t="s">
        <v>1238</v>
      </c>
      <c r="G106" s="1" t="s">
        <v>193</v>
      </c>
      <c r="H106" t="s">
        <v>3</v>
      </c>
      <c r="I106" t="s">
        <v>14</v>
      </c>
      <c r="J106" t="s">
        <v>1314</v>
      </c>
      <c r="K106" s="20">
        <v>790390.84</v>
      </c>
      <c r="L106" s="20">
        <v>92987.16</v>
      </c>
      <c r="M106" s="20">
        <v>883378</v>
      </c>
    </row>
    <row r="107" spans="1:13">
      <c r="A107" s="4">
        <v>103</v>
      </c>
      <c r="B107" s="3" t="str">
        <f t="shared" si="3"/>
        <v>1</v>
      </c>
      <c r="C107" t="str">
        <f t="shared" si="4"/>
        <v>24110110103</v>
      </c>
      <c r="D107" t="str">
        <f t="shared" si="5"/>
        <v xml:space="preserve"> Zámutov - kanalizácia a ČOV</v>
      </c>
      <c r="E107" s="2" t="s">
        <v>194</v>
      </c>
      <c r="F107" s="5" t="s">
        <v>1238</v>
      </c>
      <c r="G107" s="1" t="s">
        <v>195</v>
      </c>
      <c r="H107" t="s">
        <v>39</v>
      </c>
      <c r="I107" t="s">
        <v>32</v>
      </c>
      <c r="J107" t="s">
        <v>1371</v>
      </c>
      <c r="K107" s="20">
        <v>2017705.55</v>
      </c>
      <c r="L107" s="20">
        <v>237377.13</v>
      </c>
      <c r="M107" s="20">
        <v>2255082.6800000002</v>
      </c>
    </row>
    <row r="108" spans="1:13">
      <c r="A108" s="4">
        <v>104</v>
      </c>
      <c r="B108" s="3" t="str">
        <f t="shared" si="3"/>
        <v>1</v>
      </c>
      <c r="C108" t="str">
        <f t="shared" si="4"/>
        <v>24110110104</v>
      </c>
      <c r="D108" t="str">
        <f t="shared" si="5"/>
        <v xml:space="preserve"> Rekonštrukcia a intenzifikácia ČOV Hriňo</v>
      </c>
      <c r="E108" s="2" t="s">
        <v>196</v>
      </c>
      <c r="F108" s="5" t="s">
        <v>1238</v>
      </c>
      <c r="G108" s="1" t="s">
        <v>197</v>
      </c>
      <c r="H108" t="s">
        <v>7</v>
      </c>
      <c r="I108" t="s">
        <v>17</v>
      </c>
      <c r="J108" t="s">
        <v>1372</v>
      </c>
      <c r="K108" s="20">
        <v>4437576.08</v>
      </c>
      <c r="L108" s="20">
        <v>522067.78</v>
      </c>
      <c r="M108" s="20">
        <v>4959643.8600000003</v>
      </c>
    </row>
    <row r="109" spans="1:13">
      <c r="A109" s="4">
        <v>105</v>
      </c>
      <c r="B109" s="3" t="str">
        <f t="shared" si="3"/>
        <v>1</v>
      </c>
      <c r="C109" t="str">
        <f t="shared" si="4"/>
        <v>24110110105</v>
      </c>
      <c r="D109" t="str">
        <f t="shared" si="5"/>
        <v xml:space="preserve"> Aglomerácia Štúrovo – odvedenie a čisten</v>
      </c>
      <c r="E109" s="2" t="s">
        <v>198</v>
      </c>
      <c r="F109" s="5" t="s">
        <v>1238</v>
      </c>
      <c r="G109" s="1" t="s">
        <v>53</v>
      </c>
      <c r="H109" t="s">
        <v>39</v>
      </c>
      <c r="I109" t="s">
        <v>54</v>
      </c>
      <c r="J109" t="s">
        <v>1373</v>
      </c>
      <c r="K109" s="20">
        <v>16665869.279999999</v>
      </c>
      <c r="L109" s="20">
        <v>2941035.75</v>
      </c>
      <c r="M109" s="20">
        <v>19606905.030000001</v>
      </c>
    </row>
    <row r="110" spans="1:13">
      <c r="A110" s="4">
        <v>106</v>
      </c>
      <c r="B110" s="3" t="str">
        <f t="shared" si="3"/>
        <v>1</v>
      </c>
      <c r="C110" t="str">
        <f t="shared" si="4"/>
        <v>24110110106</v>
      </c>
      <c r="D110" t="str">
        <f t="shared" si="5"/>
        <v xml:space="preserve"> Zásobovanie vodou, odkanal. a čist. vôd D. Kysuce</v>
      </c>
      <c r="E110" s="2" t="s">
        <v>199</v>
      </c>
      <c r="F110" s="5" t="s">
        <v>1238</v>
      </c>
      <c r="G110" s="1" t="s">
        <v>47</v>
      </c>
      <c r="H110" t="s">
        <v>39</v>
      </c>
      <c r="I110" t="s">
        <v>14</v>
      </c>
      <c r="J110" t="s">
        <v>1314</v>
      </c>
      <c r="K110" s="20">
        <v>6785123.7699999996</v>
      </c>
      <c r="L110" s="20">
        <v>1197374.79</v>
      </c>
      <c r="M110" s="20">
        <v>7982498.5599999996</v>
      </c>
    </row>
    <row r="111" spans="1:13">
      <c r="A111" s="4">
        <v>107</v>
      </c>
      <c r="B111" s="3" t="str">
        <f t="shared" si="3"/>
        <v>1</v>
      </c>
      <c r="C111" t="str">
        <f t="shared" si="4"/>
        <v>24110110107</v>
      </c>
      <c r="D111" t="str">
        <f t="shared" si="5"/>
        <v xml:space="preserve"> Zásobovanie pitnou vodou a čistenie Mad</v>
      </c>
      <c r="E111" s="2" t="s">
        <v>200</v>
      </c>
      <c r="F111" s="5" t="s">
        <v>1238</v>
      </c>
      <c r="G111" s="1" t="s">
        <v>201</v>
      </c>
      <c r="H111" t="s">
        <v>39</v>
      </c>
      <c r="I111" t="s">
        <v>20</v>
      </c>
      <c r="J111" t="s">
        <v>1374</v>
      </c>
      <c r="K111" s="20">
        <v>2265243.2000000002</v>
      </c>
      <c r="L111" s="20">
        <v>266499.20000000001</v>
      </c>
      <c r="M111" s="20">
        <v>2531742.4000000004</v>
      </c>
    </row>
    <row r="112" spans="1:13">
      <c r="A112" s="4">
        <v>108</v>
      </c>
      <c r="B112" s="3" t="str">
        <f t="shared" si="3"/>
        <v>1</v>
      </c>
      <c r="C112" t="str">
        <f t="shared" si="4"/>
        <v>24110110108</v>
      </c>
      <c r="D112" t="str">
        <f t="shared" si="5"/>
        <v xml:space="preserve"> Kanali. splaš. vôd obce Chtelnica-stav. 2,5-6.etap</v>
      </c>
      <c r="E112" s="2" t="s">
        <v>202</v>
      </c>
      <c r="F112" s="5" t="s">
        <v>1238</v>
      </c>
      <c r="G112" s="1" t="s">
        <v>203</v>
      </c>
      <c r="H112" t="s">
        <v>7</v>
      </c>
      <c r="I112" t="s">
        <v>20</v>
      </c>
      <c r="J112" t="s">
        <v>1375</v>
      </c>
      <c r="K112" s="20">
        <v>2170873.9700000002</v>
      </c>
      <c r="L112" s="20">
        <v>255396.94</v>
      </c>
      <c r="M112" s="20">
        <v>2426270.91</v>
      </c>
    </row>
    <row r="113" spans="1:13">
      <c r="A113" s="4">
        <v>109</v>
      </c>
      <c r="B113" s="3" t="str">
        <f t="shared" si="3"/>
        <v>1</v>
      </c>
      <c r="C113" t="str">
        <f t="shared" si="4"/>
        <v>24110110109</v>
      </c>
      <c r="D113" t="str">
        <f t="shared" si="5"/>
        <v xml:space="preserve"> Dobudovanie vodovodu v obci Fintice 3</v>
      </c>
      <c r="E113" s="2" t="s">
        <v>204</v>
      </c>
      <c r="F113" s="5" t="s">
        <v>1238</v>
      </c>
      <c r="G113" s="1" t="s">
        <v>205</v>
      </c>
      <c r="H113" t="s">
        <v>3</v>
      </c>
      <c r="I113" t="s">
        <v>32</v>
      </c>
      <c r="J113" t="s">
        <v>1376</v>
      </c>
      <c r="K113" s="20">
        <v>1848298.87</v>
      </c>
      <c r="L113" s="20">
        <v>217446.93</v>
      </c>
      <c r="M113" s="20">
        <v>2065745.8</v>
      </c>
    </row>
    <row r="114" spans="1:13">
      <c r="A114" s="4">
        <v>110</v>
      </c>
      <c r="B114" s="3" t="str">
        <f t="shared" si="3"/>
        <v>1</v>
      </c>
      <c r="C114" t="str">
        <f t="shared" si="4"/>
        <v>24110110110</v>
      </c>
      <c r="D114" t="str">
        <f t="shared" si="5"/>
        <v xml:space="preserve"> Intenzifikácia ČOV Bardejov</v>
      </c>
      <c r="E114" s="2" t="s">
        <v>206</v>
      </c>
      <c r="F114" s="5" t="s">
        <v>1238</v>
      </c>
      <c r="G114" s="1" t="s">
        <v>72</v>
      </c>
      <c r="H114" t="s">
        <v>3</v>
      </c>
      <c r="I114" t="s">
        <v>32</v>
      </c>
      <c r="J114" t="s">
        <v>1377</v>
      </c>
      <c r="K114" s="20">
        <v>11558043.59</v>
      </c>
      <c r="L114" s="20">
        <v>2039654.76</v>
      </c>
      <c r="M114" s="20">
        <v>13597698.35</v>
      </c>
    </row>
    <row r="115" spans="1:13">
      <c r="A115" s="4">
        <v>111</v>
      </c>
      <c r="B115" s="3" t="str">
        <f t="shared" si="3"/>
        <v>1</v>
      </c>
      <c r="C115" t="str">
        <f t="shared" si="4"/>
        <v>24110110111</v>
      </c>
      <c r="D115" t="str">
        <f t="shared" si="5"/>
        <v xml:space="preserve"> Kanalizácia obce Bernolákovo III</v>
      </c>
      <c r="E115" s="2" t="s">
        <v>207</v>
      </c>
      <c r="F115" s="5" t="s">
        <v>1238</v>
      </c>
      <c r="G115" s="1" t="s">
        <v>208</v>
      </c>
      <c r="H115" t="s">
        <v>39</v>
      </c>
      <c r="I115" t="s">
        <v>29</v>
      </c>
      <c r="J115" t="s">
        <v>1378</v>
      </c>
      <c r="K115" s="20">
        <v>5509219.5099999998</v>
      </c>
      <c r="L115" s="20">
        <v>648143.47</v>
      </c>
      <c r="M115" s="20">
        <v>6157362.9799999995</v>
      </c>
    </row>
    <row r="116" spans="1:13">
      <c r="A116" s="4">
        <v>112</v>
      </c>
      <c r="B116" s="3" t="str">
        <f t="shared" si="3"/>
        <v>1</v>
      </c>
      <c r="C116" t="str">
        <f t="shared" si="4"/>
        <v>24110110112</v>
      </c>
      <c r="D116" t="str">
        <f t="shared" si="5"/>
        <v xml:space="preserve"> Hlohovec - Šulekovo - II.Etapa - odkanalizovanie</v>
      </c>
      <c r="E116" s="2" t="s">
        <v>209</v>
      </c>
      <c r="F116" s="5" t="s">
        <v>1238</v>
      </c>
      <c r="G116" s="1" t="s">
        <v>210</v>
      </c>
      <c r="H116" t="s">
        <v>3</v>
      </c>
      <c r="I116" t="s">
        <v>20</v>
      </c>
      <c r="J116" t="s">
        <v>1331</v>
      </c>
      <c r="K116" s="20">
        <v>1975008.82</v>
      </c>
      <c r="L116" s="20">
        <v>232353.98</v>
      </c>
      <c r="M116" s="20">
        <v>2207362.8000000003</v>
      </c>
    </row>
    <row r="117" spans="1:13">
      <c r="A117" s="4">
        <v>113</v>
      </c>
      <c r="B117" s="3" t="str">
        <f t="shared" si="3"/>
        <v>1</v>
      </c>
      <c r="C117" t="str">
        <f t="shared" si="4"/>
        <v>24110110113</v>
      </c>
      <c r="D117" t="str">
        <f t="shared" si="5"/>
        <v xml:space="preserve"> Obec Marianka - splašková kanalizácia 11/2009</v>
      </c>
      <c r="E117" s="2" t="s">
        <v>211</v>
      </c>
      <c r="F117" s="5" t="s">
        <v>1238</v>
      </c>
      <c r="G117" s="1" t="s">
        <v>212</v>
      </c>
      <c r="H117" t="s">
        <v>39</v>
      </c>
      <c r="I117" t="s">
        <v>29</v>
      </c>
      <c r="J117" t="s">
        <v>1379</v>
      </c>
      <c r="K117" s="20">
        <v>1037145.47</v>
      </c>
      <c r="L117" s="20">
        <v>122017.11</v>
      </c>
      <c r="M117" s="20">
        <v>1159162.58</v>
      </c>
    </row>
    <row r="118" spans="1:13">
      <c r="A118" s="4">
        <v>114</v>
      </c>
      <c r="B118" s="3" t="str">
        <f t="shared" si="3"/>
        <v>1</v>
      </c>
      <c r="C118" t="str">
        <f t="shared" si="4"/>
        <v>24110110114</v>
      </c>
      <c r="D118" t="str">
        <f t="shared" si="5"/>
        <v xml:space="preserve"> Kanalizácia Podunajské Biskupice, 1. etapa</v>
      </c>
      <c r="E118" s="2" t="s">
        <v>213</v>
      </c>
      <c r="F118" s="5" t="s">
        <v>1238</v>
      </c>
      <c r="G118" s="1" t="s">
        <v>214</v>
      </c>
      <c r="H118" t="s">
        <v>3</v>
      </c>
      <c r="I118" t="s">
        <v>29</v>
      </c>
      <c r="J118" t="s">
        <v>1380</v>
      </c>
      <c r="K118" s="20">
        <v>2983017.37</v>
      </c>
      <c r="L118" s="20">
        <v>350943.22</v>
      </c>
      <c r="M118" s="20">
        <v>3333960.59</v>
      </c>
    </row>
    <row r="119" spans="1:13">
      <c r="A119" s="4">
        <v>115</v>
      </c>
      <c r="B119" s="3" t="str">
        <f t="shared" si="3"/>
        <v>1</v>
      </c>
      <c r="C119" t="str">
        <f t="shared" si="4"/>
        <v>24110110115</v>
      </c>
      <c r="D119" t="str">
        <f t="shared" si="5"/>
        <v xml:space="preserve"> Brezno-Podkoreňová vodovod,kanalizácia,ČOV 11/2009</v>
      </c>
      <c r="E119" s="2" t="s">
        <v>215</v>
      </c>
      <c r="F119" s="5" t="s">
        <v>1238</v>
      </c>
      <c r="G119" s="1" t="s">
        <v>216</v>
      </c>
      <c r="H119" t="s">
        <v>39</v>
      </c>
      <c r="I119" t="s">
        <v>17</v>
      </c>
      <c r="J119" t="s">
        <v>1361</v>
      </c>
      <c r="K119" s="20">
        <v>2924454.0999999996</v>
      </c>
      <c r="L119" s="20">
        <v>344053.43</v>
      </c>
      <c r="M119" s="20">
        <v>3268507.53</v>
      </c>
    </row>
    <row r="120" spans="1:13">
      <c r="A120" s="4">
        <v>116</v>
      </c>
      <c r="B120" s="3" t="str">
        <f t="shared" si="3"/>
        <v>1</v>
      </c>
      <c r="C120" t="str">
        <f t="shared" si="4"/>
        <v>24110110116</v>
      </c>
      <c r="D120" t="str">
        <f t="shared" si="5"/>
        <v xml:space="preserve"> Odkanalizovanie obcí Valča,Príbovce,Benice,Rakovo</v>
      </c>
      <c r="E120" s="2" t="s">
        <v>217</v>
      </c>
      <c r="F120" s="5" t="s">
        <v>1238</v>
      </c>
      <c r="G120" s="1" t="s">
        <v>64</v>
      </c>
      <c r="H120" t="s">
        <v>39</v>
      </c>
      <c r="I120" t="s">
        <v>14</v>
      </c>
      <c r="J120" t="s">
        <v>1314</v>
      </c>
      <c r="K120" s="20">
        <v>10445010.619999999</v>
      </c>
      <c r="L120" s="20">
        <v>1843237.17</v>
      </c>
      <c r="M120" s="20">
        <v>12288247.789999999</v>
      </c>
    </row>
    <row r="121" spans="1:13">
      <c r="A121" s="4">
        <v>117</v>
      </c>
      <c r="B121" s="3" t="str">
        <f t="shared" si="3"/>
        <v>1</v>
      </c>
      <c r="C121" t="str">
        <f t="shared" si="4"/>
        <v>24110110117</v>
      </c>
      <c r="D121" t="str">
        <f t="shared" si="5"/>
        <v xml:space="preserve"> Obec Teriakovce - splašková kanalizácia</v>
      </c>
      <c r="E121" s="2" t="s">
        <v>218</v>
      </c>
      <c r="F121" s="5" t="s">
        <v>1238</v>
      </c>
      <c r="G121" s="1" t="s">
        <v>219</v>
      </c>
      <c r="H121" t="s">
        <v>39</v>
      </c>
      <c r="I121" t="s">
        <v>32</v>
      </c>
      <c r="J121" t="s">
        <v>1381</v>
      </c>
      <c r="K121" s="20">
        <v>3642210.3</v>
      </c>
      <c r="L121" s="20">
        <v>428495.33</v>
      </c>
      <c r="M121" s="20">
        <v>4070705.63</v>
      </c>
    </row>
    <row r="122" spans="1:13">
      <c r="A122" s="4">
        <v>118</v>
      </c>
      <c r="B122" s="3" t="str">
        <f t="shared" si="3"/>
        <v>1</v>
      </c>
      <c r="C122" t="str">
        <f t="shared" si="4"/>
        <v>24110110119</v>
      </c>
      <c r="D122" t="str">
        <f t="shared" si="5"/>
        <v xml:space="preserve"> Dobudovanie kanalizácie v lokalite Pršianska teras</v>
      </c>
      <c r="E122" s="2" t="s">
        <v>220</v>
      </c>
      <c r="F122" s="5" t="s">
        <v>1239</v>
      </c>
      <c r="G122" s="1" t="s">
        <v>221</v>
      </c>
      <c r="H122" t="s">
        <v>3</v>
      </c>
      <c r="I122" t="s">
        <v>17</v>
      </c>
      <c r="J122" t="s">
        <v>1382</v>
      </c>
      <c r="K122" s="20">
        <v>863941.88</v>
      </c>
      <c r="L122" s="20">
        <v>152460.34</v>
      </c>
      <c r="M122" s="20">
        <v>1016402.22</v>
      </c>
    </row>
    <row r="123" spans="1:13">
      <c r="A123" s="4">
        <v>119</v>
      </c>
      <c r="B123" s="3" t="str">
        <f t="shared" si="3"/>
        <v>1</v>
      </c>
      <c r="C123" t="str">
        <f t="shared" si="4"/>
        <v>24110110120</v>
      </c>
      <c r="D123" t="str">
        <f t="shared" si="5"/>
        <v xml:space="preserve"> Aglomerácia Levice - kanalizácia Kalinčiakovo</v>
      </c>
      <c r="E123" s="2" t="s">
        <v>222</v>
      </c>
      <c r="F123" s="5" t="s">
        <v>1239</v>
      </c>
      <c r="G123" s="1" t="s">
        <v>223</v>
      </c>
      <c r="H123" t="s">
        <v>3</v>
      </c>
      <c r="I123" t="s">
        <v>54</v>
      </c>
      <c r="J123" t="s">
        <v>1383</v>
      </c>
      <c r="K123" s="20">
        <v>1932395.42</v>
      </c>
      <c r="L123" s="20">
        <v>227340.64</v>
      </c>
      <c r="M123" s="20">
        <v>2159736.06</v>
      </c>
    </row>
    <row r="124" spans="1:13">
      <c r="A124" s="4">
        <v>120</v>
      </c>
      <c r="B124" s="3" t="str">
        <f t="shared" si="3"/>
        <v>1</v>
      </c>
      <c r="C124" t="str">
        <f t="shared" si="4"/>
        <v>24110110122</v>
      </c>
      <c r="D124" t="str">
        <f t="shared" si="5"/>
        <v xml:space="preserve"> Banská Štiavnica - kanaliz v mest.pamiat.rezerv.</v>
      </c>
      <c r="E124" s="2" t="s">
        <v>224</v>
      </c>
      <c r="F124" s="5" t="s">
        <v>1239</v>
      </c>
      <c r="G124" s="1" t="s">
        <v>77</v>
      </c>
      <c r="H124" t="s">
        <v>39</v>
      </c>
      <c r="I124" t="s">
        <v>17</v>
      </c>
      <c r="J124" t="s">
        <v>1384</v>
      </c>
      <c r="K124" s="20">
        <v>1707667.76</v>
      </c>
      <c r="L124" s="20">
        <v>301353.13</v>
      </c>
      <c r="M124" s="20">
        <v>2009020.8900000001</v>
      </c>
    </row>
    <row r="125" spans="1:13">
      <c r="A125" s="4">
        <v>121</v>
      </c>
      <c r="B125" s="3" t="str">
        <f t="shared" si="3"/>
        <v>1</v>
      </c>
      <c r="C125" t="str">
        <f t="shared" si="4"/>
        <v>24110110123</v>
      </c>
      <c r="D125" t="str">
        <f t="shared" si="5"/>
        <v xml:space="preserve"> ČOV Veľký Krtíš - intenzifikácia ČOV</v>
      </c>
      <c r="E125" s="2" t="s">
        <v>225</v>
      </c>
      <c r="F125" s="5" t="s">
        <v>1239</v>
      </c>
      <c r="G125" s="1" t="s">
        <v>77</v>
      </c>
      <c r="H125" t="s">
        <v>39</v>
      </c>
      <c r="I125" t="s">
        <v>17</v>
      </c>
      <c r="J125" t="s">
        <v>1385</v>
      </c>
      <c r="K125" s="20">
        <v>1648081.8</v>
      </c>
      <c r="L125" s="20">
        <v>290837.96999999997</v>
      </c>
      <c r="M125" s="20">
        <v>1938919.77</v>
      </c>
    </row>
    <row r="126" spans="1:13">
      <c r="A126" s="4">
        <v>122</v>
      </c>
      <c r="B126" s="3" t="str">
        <f t="shared" si="3"/>
        <v>1</v>
      </c>
      <c r="C126" t="str">
        <f t="shared" si="4"/>
        <v>24110110124</v>
      </c>
      <c r="D126" t="str">
        <f t="shared" si="5"/>
        <v xml:space="preserve"> Malachov - Kanalizácia, II. etapa</v>
      </c>
      <c r="E126" s="2" t="s">
        <v>226</v>
      </c>
      <c r="F126" s="5" t="s">
        <v>1239</v>
      </c>
      <c r="G126" s="1" t="s">
        <v>77</v>
      </c>
      <c r="H126" t="s">
        <v>39</v>
      </c>
      <c r="I126" t="s">
        <v>17</v>
      </c>
      <c r="J126" t="s">
        <v>1386</v>
      </c>
      <c r="K126" s="20">
        <v>2726247.99</v>
      </c>
      <c r="L126" s="20">
        <v>481102.59</v>
      </c>
      <c r="M126" s="20">
        <v>3207350.58</v>
      </c>
    </row>
    <row r="127" spans="1:13">
      <c r="A127" s="4">
        <v>123</v>
      </c>
      <c r="B127" s="3" t="str">
        <f t="shared" si="3"/>
        <v>1</v>
      </c>
      <c r="C127" t="str">
        <f t="shared" si="4"/>
        <v>24110110125</v>
      </c>
      <c r="D127" t="str">
        <f t="shared" si="5"/>
        <v xml:space="preserve"> Kanalizácia Vidiná</v>
      </c>
      <c r="E127" s="2" t="s">
        <v>227</v>
      </c>
      <c r="F127" s="5" t="s">
        <v>1239</v>
      </c>
      <c r="G127" s="1" t="s">
        <v>77</v>
      </c>
      <c r="H127" t="s">
        <v>39</v>
      </c>
      <c r="I127" t="s">
        <v>17</v>
      </c>
      <c r="J127" t="s">
        <v>1387</v>
      </c>
      <c r="K127" s="20">
        <v>4864039.97</v>
      </c>
      <c r="L127" s="20">
        <v>858360</v>
      </c>
      <c r="M127" s="20">
        <v>5722399.9699999997</v>
      </c>
    </row>
    <row r="128" spans="1:13">
      <c r="A128" s="4">
        <v>124</v>
      </c>
      <c r="B128" s="3" t="str">
        <f t="shared" si="3"/>
        <v>1</v>
      </c>
      <c r="C128" t="str">
        <f t="shared" si="4"/>
        <v>24110110126</v>
      </c>
      <c r="D128" t="str">
        <f t="shared" si="5"/>
        <v xml:space="preserve"> Odkanalizovanie v aglomerácii Rožňava</v>
      </c>
      <c r="E128" s="2" t="s">
        <v>228</v>
      </c>
      <c r="F128" s="5" t="s">
        <v>1239</v>
      </c>
      <c r="G128" s="1" t="s">
        <v>72</v>
      </c>
      <c r="H128" t="s">
        <v>3</v>
      </c>
      <c r="I128" t="s">
        <v>26</v>
      </c>
      <c r="J128" t="s">
        <v>1388</v>
      </c>
      <c r="K128" s="20">
        <v>2680937.65</v>
      </c>
      <c r="L128" s="20">
        <v>473106.65</v>
      </c>
      <c r="M128" s="20">
        <v>3154044.3</v>
      </c>
    </row>
    <row r="129" spans="1:13">
      <c r="A129" s="4">
        <v>125</v>
      </c>
      <c r="B129" s="3" t="str">
        <f t="shared" si="3"/>
        <v>1</v>
      </c>
      <c r="C129" t="str">
        <f t="shared" si="4"/>
        <v>24110110127</v>
      </c>
      <c r="D129" t="str">
        <f t="shared" si="5"/>
        <v xml:space="preserve"> Trebišov - odkanalizovanie ulíc a ČOV</v>
      </c>
      <c r="E129" s="2" t="s">
        <v>229</v>
      </c>
      <c r="F129" s="5" t="s">
        <v>1239</v>
      </c>
      <c r="G129" s="1" t="s">
        <v>72</v>
      </c>
      <c r="H129" t="s">
        <v>39</v>
      </c>
      <c r="I129" t="s">
        <v>26</v>
      </c>
      <c r="J129" t="s">
        <v>1342</v>
      </c>
      <c r="K129" s="20">
        <v>7846104.3099999996</v>
      </c>
      <c r="L129" s="20">
        <v>1384606.65</v>
      </c>
      <c r="M129" s="20">
        <v>9230710.959999999</v>
      </c>
    </row>
    <row r="130" spans="1:13">
      <c r="A130" s="4">
        <v>126</v>
      </c>
      <c r="B130" s="3" t="str">
        <f t="shared" si="3"/>
        <v>1</v>
      </c>
      <c r="C130" t="str">
        <f t="shared" si="4"/>
        <v>24110110128</v>
      </c>
      <c r="D130" t="str">
        <f t="shared" si="5"/>
        <v xml:space="preserve"> Brezno- zrušenie výusti II. etapa</v>
      </c>
      <c r="E130" s="2" t="s">
        <v>230</v>
      </c>
      <c r="F130" s="5" t="s">
        <v>1239</v>
      </c>
      <c r="G130" s="1" t="s">
        <v>77</v>
      </c>
      <c r="H130" t="s">
        <v>3</v>
      </c>
      <c r="I130" t="s">
        <v>17</v>
      </c>
      <c r="J130" t="s">
        <v>1361</v>
      </c>
      <c r="K130" s="20">
        <v>703549.63</v>
      </c>
      <c r="L130" s="20">
        <v>124155.82</v>
      </c>
      <c r="M130" s="20">
        <v>827705.45</v>
      </c>
    </row>
    <row r="131" spans="1:13">
      <c r="A131" s="4">
        <v>127</v>
      </c>
      <c r="B131" s="3" t="str">
        <f t="shared" si="3"/>
        <v>1</v>
      </c>
      <c r="C131" t="str">
        <f t="shared" si="4"/>
        <v>24110110129</v>
      </c>
      <c r="D131" t="str">
        <f t="shared" si="5"/>
        <v xml:space="preserve"> ČOV Handlová -intenzifikácia</v>
      </c>
      <c r="E131" s="2" t="s">
        <v>231</v>
      </c>
      <c r="F131" s="5" t="s">
        <v>1239</v>
      </c>
      <c r="G131" s="1" t="s">
        <v>77</v>
      </c>
      <c r="H131" t="s">
        <v>39</v>
      </c>
      <c r="I131" t="s">
        <v>60</v>
      </c>
      <c r="J131" t="s">
        <v>1389</v>
      </c>
      <c r="K131" s="20">
        <v>3462067.52</v>
      </c>
      <c r="L131" s="20">
        <v>610953.09</v>
      </c>
      <c r="M131" s="20">
        <v>4073020.61</v>
      </c>
    </row>
    <row r="132" spans="1:13">
      <c r="A132" s="4">
        <v>128</v>
      </c>
      <c r="B132" s="3" t="str">
        <f t="shared" si="3"/>
        <v>1</v>
      </c>
      <c r="C132" t="str">
        <f t="shared" si="4"/>
        <v>24110110130</v>
      </c>
      <c r="D132" t="str">
        <f t="shared" si="5"/>
        <v xml:space="preserve"> Martin - Odkanalizovanie MČ Tomčany</v>
      </c>
      <c r="E132" s="2" t="s">
        <v>232</v>
      </c>
      <c r="F132" s="5" t="s">
        <v>1239</v>
      </c>
      <c r="G132" s="1" t="s">
        <v>64</v>
      </c>
      <c r="H132" t="s">
        <v>3</v>
      </c>
      <c r="I132" t="s">
        <v>14</v>
      </c>
      <c r="J132" t="s">
        <v>1390</v>
      </c>
      <c r="K132" s="20">
        <v>1583058.67</v>
      </c>
      <c r="L132" s="20">
        <v>279363.3</v>
      </c>
      <c r="M132" s="20">
        <v>1862421.97</v>
      </c>
    </row>
    <row r="133" spans="1:13">
      <c r="A133" s="4">
        <v>129</v>
      </c>
      <c r="B133" s="3" t="str">
        <f t="shared" ref="B133:B196" si="6">MID(C133,4,1)</f>
        <v>1</v>
      </c>
      <c r="C133" t="str">
        <f t="shared" ref="C133:C196" si="7">LEFT(E133,11)</f>
        <v>24110110131</v>
      </c>
      <c r="D133" t="str">
        <f t="shared" ref="D133:D196" si="8">MID(E133,14,100)</f>
        <v xml:space="preserve"> Výstavba vodovodu a kanalizácie v o</v>
      </c>
      <c r="E133" s="2" t="s">
        <v>233</v>
      </c>
      <c r="F133" s="5" t="s">
        <v>1239</v>
      </c>
      <c r="G133" s="1" t="s">
        <v>234</v>
      </c>
      <c r="H133" t="s">
        <v>39</v>
      </c>
      <c r="I133" t="s">
        <v>32</v>
      </c>
      <c r="J133" t="s">
        <v>1391</v>
      </c>
      <c r="K133" s="20">
        <v>3206704.68</v>
      </c>
      <c r="L133" s="20">
        <v>377259.37</v>
      </c>
      <c r="M133" s="20">
        <v>3583964.0500000003</v>
      </c>
    </row>
    <row r="134" spans="1:13">
      <c r="A134" s="4">
        <v>130</v>
      </c>
      <c r="B134" s="3" t="str">
        <f t="shared" si="6"/>
        <v>1</v>
      </c>
      <c r="C134" t="str">
        <f t="shared" si="7"/>
        <v>24110110132</v>
      </c>
      <c r="D134" t="str">
        <f t="shared" si="8"/>
        <v xml:space="preserve"> Stropkov - Krušinec - Tisinec - kanalizácia a ČOV</v>
      </c>
      <c r="E134" s="2" t="s">
        <v>235</v>
      </c>
      <c r="F134" s="5" t="s">
        <v>1239</v>
      </c>
      <c r="G134" s="1" t="s">
        <v>72</v>
      </c>
      <c r="H134" t="s">
        <v>39</v>
      </c>
      <c r="I134" t="s">
        <v>32</v>
      </c>
      <c r="J134" t="s">
        <v>1316</v>
      </c>
      <c r="K134" s="20">
        <v>12199296.869999999</v>
      </c>
      <c r="L134" s="20">
        <v>2152817.09</v>
      </c>
      <c r="M134" s="20">
        <v>14352113.959999999</v>
      </c>
    </row>
    <row r="135" spans="1:13">
      <c r="A135" s="4">
        <v>131</v>
      </c>
      <c r="B135" s="3" t="str">
        <f t="shared" si="6"/>
        <v>1</v>
      </c>
      <c r="C135" t="str">
        <f t="shared" si="7"/>
        <v>24110110133</v>
      </c>
      <c r="D135" t="str">
        <f t="shared" si="8"/>
        <v xml:space="preserve"> Komárany, Nižný Kručov - kanal., vodovod</v>
      </c>
      <c r="E135" s="2" t="s">
        <v>236</v>
      </c>
      <c r="F135" s="5" t="s">
        <v>1239</v>
      </c>
      <c r="G135" s="1" t="s">
        <v>72</v>
      </c>
      <c r="H135" t="s">
        <v>39</v>
      </c>
      <c r="I135" t="s">
        <v>32</v>
      </c>
      <c r="J135" t="s">
        <v>1316</v>
      </c>
      <c r="K135" s="20">
        <v>1899358.12</v>
      </c>
      <c r="L135" s="20">
        <v>335180.84999999998</v>
      </c>
      <c r="M135" s="20">
        <v>2234538.9700000002</v>
      </c>
    </row>
    <row r="136" spans="1:13">
      <c r="A136" s="4">
        <v>132</v>
      </c>
      <c r="B136" s="3" t="str">
        <f t="shared" si="6"/>
        <v>1</v>
      </c>
      <c r="C136" t="str">
        <f t="shared" si="7"/>
        <v>24110110134</v>
      </c>
      <c r="D136" t="str">
        <f t="shared" si="8"/>
        <v xml:space="preserve"> Rozšírenie verejnej kanal. v meste Pov.Bystrica</v>
      </c>
      <c r="E136" s="2" t="s">
        <v>237</v>
      </c>
      <c r="F136" s="5" t="s">
        <v>1239</v>
      </c>
      <c r="G136" s="1" t="s">
        <v>161</v>
      </c>
      <c r="H136" t="s">
        <v>39</v>
      </c>
      <c r="I136" t="s">
        <v>60</v>
      </c>
      <c r="J136" t="s">
        <v>1355</v>
      </c>
      <c r="K136" s="20">
        <v>3772039.08</v>
      </c>
      <c r="L136" s="20">
        <v>443769.3</v>
      </c>
      <c r="M136" s="20">
        <v>4215808.38</v>
      </c>
    </row>
    <row r="137" spans="1:13">
      <c r="A137" s="4">
        <v>133</v>
      </c>
      <c r="B137" s="3" t="str">
        <f t="shared" si="6"/>
        <v>1</v>
      </c>
      <c r="C137" t="str">
        <f t="shared" si="7"/>
        <v>24110110135</v>
      </c>
      <c r="D137" t="str">
        <f t="shared" si="8"/>
        <v xml:space="preserve"> Kanalizácia a ČOV Sereď</v>
      </c>
      <c r="E137" s="2" t="s">
        <v>238</v>
      </c>
      <c r="F137" s="5" t="s">
        <v>1239</v>
      </c>
      <c r="G137" s="1" t="s">
        <v>53</v>
      </c>
      <c r="H137" t="s">
        <v>39</v>
      </c>
      <c r="I137" t="s">
        <v>20</v>
      </c>
      <c r="J137" t="s">
        <v>1295</v>
      </c>
      <c r="K137" s="20">
        <v>9709560.2899999991</v>
      </c>
      <c r="L137" s="20">
        <v>1713451.82</v>
      </c>
      <c r="M137" s="20">
        <v>11423012.109999999</v>
      </c>
    </row>
    <row r="138" spans="1:13">
      <c r="A138" s="4">
        <v>134</v>
      </c>
      <c r="B138" s="3" t="str">
        <f t="shared" si="6"/>
        <v>1</v>
      </c>
      <c r="C138" t="str">
        <f t="shared" si="7"/>
        <v>24110110136</v>
      </c>
      <c r="D138" t="str">
        <f t="shared" si="8"/>
        <v xml:space="preserve"> Kanalizácia a ČOV Zlaté Moravce</v>
      </c>
      <c r="E138" s="2" t="s">
        <v>239</v>
      </c>
      <c r="F138" s="5" t="s">
        <v>1239</v>
      </c>
      <c r="G138" s="1" t="s">
        <v>53</v>
      </c>
      <c r="H138" t="s">
        <v>39</v>
      </c>
      <c r="I138" t="s">
        <v>54</v>
      </c>
      <c r="J138" t="s">
        <v>1392</v>
      </c>
      <c r="K138" s="20">
        <v>14436666.42</v>
      </c>
      <c r="L138" s="20">
        <v>2547647.02</v>
      </c>
      <c r="M138" s="20">
        <v>16984313.440000001</v>
      </c>
    </row>
    <row r="139" spans="1:13">
      <c r="A139" s="4">
        <v>135</v>
      </c>
      <c r="B139" s="3" t="str">
        <f t="shared" si="6"/>
        <v>1</v>
      </c>
      <c r="C139" t="str">
        <f t="shared" si="7"/>
        <v>24110110137</v>
      </c>
      <c r="D139" t="str">
        <f t="shared" si="8"/>
        <v xml:space="preserve"> ČOV Detva-intenzifikácia</v>
      </c>
      <c r="E139" s="2" t="s">
        <v>240</v>
      </c>
      <c r="F139" s="5" t="s">
        <v>1239</v>
      </c>
      <c r="G139" s="1" t="s">
        <v>77</v>
      </c>
      <c r="H139" t="s">
        <v>39</v>
      </c>
      <c r="I139" t="s">
        <v>17</v>
      </c>
      <c r="J139" t="s">
        <v>1393</v>
      </c>
      <c r="K139" s="20">
        <v>3717588.89</v>
      </c>
      <c r="L139" s="20">
        <v>656045.1</v>
      </c>
      <c r="M139" s="20">
        <v>4373633.99</v>
      </c>
    </row>
    <row r="140" spans="1:13">
      <c r="A140" s="4">
        <v>136</v>
      </c>
      <c r="B140" s="3" t="str">
        <f t="shared" si="6"/>
        <v>1</v>
      </c>
      <c r="C140" t="str">
        <f t="shared" si="7"/>
        <v>24110110138</v>
      </c>
      <c r="D140" t="str">
        <f t="shared" si="8"/>
        <v xml:space="preserve"> Teriakovce - vodovod - rozšírenie</v>
      </c>
      <c r="E140" s="2" t="s">
        <v>241</v>
      </c>
      <c r="F140" s="5" t="s">
        <v>1240</v>
      </c>
      <c r="G140" s="1" t="s">
        <v>219</v>
      </c>
      <c r="H140" t="s">
        <v>39</v>
      </c>
      <c r="I140" t="s">
        <v>32</v>
      </c>
      <c r="J140" t="s">
        <v>1381</v>
      </c>
      <c r="K140" s="20">
        <v>1209886.96</v>
      </c>
      <c r="L140" s="20">
        <v>142339.64000000001</v>
      </c>
      <c r="M140" s="20">
        <v>1352226.6</v>
      </c>
    </row>
    <row r="141" spans="1:13">
      <c r="A141" s="4">
        <v>137</v>
      </c>
      <c r="B141" s="3" t="str">
        <f t="shared" si="6"/>
        <v>1</v>
      </c>
      <c r="C141" t="str">
        <f t="shared" si="7"/>
        <v>24110110139</v>
      </c>
      <c r="D141" t="str">
        <f t="shared" si="8"/>
        <v xml:space="preserve"> Krásnohorské Podhradie, kanalizácia a ČOV,...</v>
      </c>
      <c r="E141" s="2" t="s">
        <v>242</v>
      </c>
      <c r="F141" s="5" t="s">
        <v>1240</v>
      </c>
      <c r="G141" s="1" t="s">
        <v>107</v>
      </c>
      <c r="H141" t="s">
        <v>3</v>
      </c>
      <c r="I141" t="s">
        <v>26</v>
      </c>
      <c r="J141" t="s">
        <v>1333</v>
      </c>
      <c r="K141" s="20">
        <v>351387.74</v>
      </c>
      <c r="L141" s="20">
        <v>41339.74</v>
      </c>
      <c r="M141" s="20">
        <v>392727.48</v>
      </c>
    </row>
    <row r="142" spans="1:13">
      <c r="A142" s="4">
        <v>138</v>
      </c>
      <c r="B142" s="3" t="str">
        <f t="shared" si="6"/>
        <v>1</v>
      </c>
      <c r="C142" t="str">
        <f t="shared" si="7"/>
        <v>24110110140</v>
      </c>
      <c r="D142" t="str">
        <f t="shared" si="8"/>
        <v xml:space="preserve"> Kanalizácia obce Bernolákovo – 2. etapa</v>
      </c>
      <c r="E142" s="2" t="s">
        <v>243</v>
      </c>
      <c r="F142" s="5" t="s">
        <v>1240</v>
      </c>
      <c r="G142" s="1" t="s">
        <v>208</v>
      </c>
      <c r="H142" t="s">
        <v>39</v>
      </c>
      <c r="I142" t="s">
        <v>29</v>
      </c>
      <c r="J142" t="s">
        <v>1378</v>
      </c>
      <c r="K142" s="20">
        <v>3964609.93</v>
      </c>
      <c r="L142" s="20">
        <v>466424.7</v>
      </c>
      <c r="M142" s="20">
        <v>4431034.63</v>
      </c>
    </row>
    <row r="143" spans="1:13">
      <c r="A143" s="4">
        <v>139</v>
      </c>
      <c r="B143" s="3" t="str">
        <f t="shared" si="6"/>
        <v>1</v>
      </c>
      <c r="C143" t="str">
        <f t="shared" si="7"/>
        <v>24110110141</v>
      </c>
      <c r="D143" t="str">
        <f t="shared" si="8"/>
        <v xml:space="preserve"> Pohorelá,SO 01 splašk.kanalizác.vetva B-dokončenie</v>
      </c>
      <c r="E143" s="2" t="s">
        <v>244</v>
      </c>
      <c r="F143" s="5" t="s">
        <v>1240</v>
      </c>
      <c r="G143" s="1" t="s">
        <v>113</v>
      </c>
      <c r="H143" t="s">
        <v>3</v>
      </c>
      <c r="I143" t="s">
        <v>17</v>
      </c>
      <c r="J143" t="s">
        <v>1335</v>
      </c>
      <c r="K143" s="20">
        <v>395867.03</v>
      </c>
      <c r="L143" s="20">
        <v>46572.59</v>
      </c>
      <c r="M143" s="20">
        <v>442439.62</v>
      </c>
    </row>
    <row r="144" spans="1:13">
      <c r="A144" s="4">
        <v>140</v>
      </c>
      <c r="B144" s="3" t="str">
        <f t="shared" si="6"/>
        <v>1</v>
      </c>
      <c r="C144" t="str">
        <f t="shared" si="7"/>
        <v>24110110142</v>
      </c>
      <c r="D144" t="str">
        <f t="shared" si="8"/>
        <v xml:space="preserve"> Topoľčianky - dobudovanie kanalizácie</v>
      </c>
      <c r="E144" s="2" t="s">
        <v>245</v>
      </c>
      <c r="F144" s="5" t="s">
        <v>1240</v>
      </c>
      <c r="G144" s="1" t="s">
        <v>53</v>
      </c>
      <c r="H144" t="s">
        <v>39</v>
      </c>
      <c r="I144" t="s">
        <v>54</v>
      </c>
      <c r="J144" t="s">
        <v>1394</v>
      </c>
      <c r="K144" s="20">
        <v>1332665.06</v>
      </c>
      <c r="L144" s="20">
        <v>235176.19</v>
      </c>
      <c r="M144" s="20">
        <v>1567841.25</v>
      </c>
    </row>
    <row r="145" spans="1:13">
      <c r="A145" s="4">
        <v>141</v>
      </c>
      <c r="B145" s="3" t="str">
        <f t="shared" si="6"/>
        <v>1</v>
      </c>
      <c r="C145" t="str">
        <f t="shared" si="7"/>
        <v>24110110143</v>
      </c>
      <c r="D145" t="str">
        <f t="shared" si="8"/>
        <v xml:space="preserve"> Dobudovanie kanalizácie mesta Vráble Hor. Oháj</v>
      </c>
      <c r="E145" s="2" t="s">
        <v>246</v>
      </c>
      <c r="F145" s="5" t="s">
        <v>1240</v>
      </c>
      <c r="G145" s="1" t="s">
        <v>247</v>
      </c>
      <c r="H145" t="s">
        <v>39</v>
      </c>
      <c r="I145" t="s">
        <v>54</v>
      </c>
      <c r="J145" t="s">
        <v>1395</v>
      </c>
      <c r="K145" s="20">
        <v>297285.28000000003</v>
      </c>
      <c r="L145" s="20">
        <v>34974.74</v>
      </c>
      <c r="M145" s="20">
        <v>332260.02</v>
      </c>
    </row>
    <row r="146" spans="1:13">
      <c r="A146" s="4">
        <v>142</v>
      </c>
      <c r="B146" s="3" t="str">
        <f t="shared" si="6"/>
        <v>1</v>
      </c>
      <c r="C146" t="str">
        <f t="shared" si="7"/>
        <v>24110110144</v>
      </c>
      <c r="D146" t="str">
        <f t="shared" si="8"/>
        <v xml:space="preserve"> Vybudovanie vodovodu Malejov Myjava</v>
      </c>
      <c r="E146" s="2" t="s">
        <v>248</v>
      </c>
      <c r="F146" s="5" t="s">
        <v>1240</v>
      </c>
      <c r="G146" s="1" t="s">
        <v>249</v>
      </c>
      <c r="H146" t="s">
        <v>3</v>
      </c>
      <c r="I146" t="s">
        <v>60</v>
      </c>
      <c r="J146" t="s">
        <v>1396</v>
      </c>
      <c r="K146" s="20">
        <v>1352935.34</v>
      </c>
      <c r="L146" s="20">
        <v>159168.87</v>
      </c>
      <c r="M146" s="20">
        <v>1512104.21</v>
      </c>
    </row>
    <row r="147" spans="1:13">
      <c r="A147" s="4">
        <v>143</v>
      </c>
      <c r="B147" s="3" t="str">
        <f t="shared" si="6"/>
        <v>1</v>
      </c>
      <c r="C147" t="str">
        <f t="shared" si="7"/>
        <v>24110110145</v>
      </c>
      <c r="D147" t="str">
        <f t="shared" si="8"/>
        <v xml:space="preserve"> Martin – Ostredok, vodovod</v>
      </c>
      <c r="E147" s="2" t="s">
        <v>250</v>
      </c>
      <c r="F147" s="5" t="s">
        <v>1240</v>
      </c>
      <c r="G147" s="1" t="s">
        <v>64</v>
      </c>
      <c r="H147" t="s">
        <v>3</v>
      </c>
      <c r="I147" t="s">
        <v>14</v>
      </c>
      <c r="J147" t="s">
        <v>1314</v>
      </c>
      <c r="K147" s="20">
        <v>1714371.12</v>
      </c>
      <c r="L147" s="20">
        <v>302536.08</v>
      </c>
      <c r="M147" s="20">
        <v>2016907.2000000002</v>
      </c>
    </row>
    <row r="148" spans="1:13">
      <c r="A148" s="4">
        <v>144</v>
      </c>
      <c r="B148" s="3" t="str">
        <f t="shared" si="6"/>
        <v>1</v>
      </c>
      <c r="C148" t="str">
        <f t="shared" si="7"/>
        <v>24110110146</v>
      </c>
      <c r="D148" t="str">
        <f t="shared" si="8"/>
        <v xml:space="preserve"> Obec Trstice - splašková kanalizácia</v>
      </c>
      <c r="E148" s="2" t="s">
        <v>251</v>
      </c>
      <c r="F148" s="5" t="s">
        <v>1240</v>
      </c>
      <c r="G148" s="1" t="s">
        <v>252</v>
      </c>
      <c r="H148" t="s">
        <v>39</v>
      </c>
      <c r="I148" t="s">
        <v>20</v>
      </c>
      <c r="J148" t="s">
        <v>1397</v>
      </c>
      <c r="K148" s="20">
        <v>5734577.7300000004</v>
      </c>
      <c r="L148" s="20">
        <v>674656.21</v>
      </c>
      <c r="M148" s="20">
        <v>6409233.9400000004</v>
      </c>
    </row>
    <row r="149" spans="1:13">
      <c r="A149" s="4">
        <v>145</v>
      </c>
      <c r="B149" s="3" t="str">
        <f t="shared" si="6"/>
        <v>1</v>
      </c>
      <c r="C149" t="str">
        <f t="shared" si="7"/>
        <v>24110110147</v>
      </c>
      <c r="D149" t="str">
        <f t="shared" si="8"/>
        <v xml:space="preserve"> Sládkovičovo - kanalizácia a ČOV</v>
      </c>
      <c r="E149" s="2" t="s">
        <v>253</v>
      </c>
      <c r="F149" s="5" t="s">
        <v>1240</v>
      </c>
      <c r="G149" s="1" t="s">
        <v>254</v>
      </c>
      <c r="H149" t="s">
        <v>39</v>
      </c>
      <c r="I149" t="s">
        <v>20</v>
      </c>
      <c r="J149" t="s">
        <v>1398</v>
      </c>
      <c r="K149" s="20">
        <v>12960123.82</v>
      </c>
      <c r="L149" s="20">
        <v>1524720.45</v>
      </c>
      <c r="M149" s="20">
        <v>14484844.27</v>
      </c>
    </row>
    <row r="150" spans="1:13">
      <c r="A150" s="4">
        <v>146</v>
      </c>
      <c r="B150" s="3" t="str">
        <f t="shared" si="6"/>
        <v>1</v>
      </c>
      <c r="C150" t="str">
        <f t="shared" si="7"/>
        <v>24110110148</v>
      </c>
      <c r="D150" t="str">
        <f t="shared" si="8"/>
        <v xml:space="preserve"> Dobud. kanal. a ČOV v aglom. Hôrka a Švábovce</v>
      </c>
      <c r="E150" s="2" t="s">
        <v>255</v>
      </c>
      <c r="F150" s="5" t="s">
        <v>1240</v>
      </c>
      <c r="G150" s="1" t="s">
        <v>153</v>
      </c>
      <c r="H150" t="s">
        <v>39</v>
      </c>
      <c r="I150" t="s">
        <v>32</v>
      </c>
      <c r="J150" t="s">
        <v>1316</v>
      </c>
      <c r="K150" s="20">
        <v>4902420.99</v>
      </c>
      <c r="L150" s="20">
        <v>865133.12</v>
      </c>
      <c r="M150" s="20">
        <v>5767554.1100000003</v>
      </c>
    </row>
    <row r="151" spans="1:13">
      <c r="A151" s="4">
        <v>147</v>
      </c>
      <c r="B151" s="3" t="str">
        <f t="shared" si="6"/>
        <v>1</v>
      </c>
      <c r="C151" t="str">
        <f t="shared" si="7"/>
        <v>24110110149</v>
      </c>
      <c r="D151" t="str">
        <f t="shared" si="8"/>
        <v xml:space="preserve"> Hlinické Pohronie – časť Horná Ždaňa</v>
      </c>
      <c r="E151" s="2" t="s">
        <v>256</v>
      </c>
      <c r="F151" s="5" t="s">
        <v>1240</v>
      </c>
      <c r="G151" s="1" t="s">
        <v>77</v>
      </c>
      <c r="H151" t="s">
        <v>39</v>
      </c>
      <c r="I151" t="s">
        <v>17</v>
      </c>
      <c r="J151" t="s">
        <v>1399</v>
      </c>
      <c r="K151" s="20">
        <v>3631852.63</v>
      </c>
      <c r="L151" s="20">
        <v>640915.17000000004</v>
      </c>
      <c r="M151" s="20">
        <v>4272767.8</v>
      </c>
    </row>
    <row r="152" spans="1:13">
      <c r="A152" s="4">
        <v>148</v>
      </c>
      <c r="B152" s="3" t="str">
        <f t="shared" si="6"/>
        <v>1</v>
      </c>
      <c r="C152" t="str">
        <f t="shared" si="7"/>
        <v>24110110150</v>
      </c>
      <c r="D152" t="str">
        <f t="shared" si="8"/>
        <v xml:space="preserve"> obec Čaklov - zvýšenie kapacity ČOV</v>
      </c>
      <c r="E152" s="2" t="s">
        <v>257</v>
      </c>
      <c r="F152" s="5" t="s">
        <v>1240</v>
      </c>
      <c r="G152" s="1" t="s">
        <v>258</v>
      </c>
      <c r="H152" t="s">
        <v>39</v>
      </c>
      <c r="I152" t="s">
        <v>32</v>
      </c>
      <c r="J152" t="s">
        <v>1400</v>
      </c>
      <c r="K152" s="20">
        <v>1870202.23</v>
      </c>
      <c r="L152" s="20">
        <v>220023.79</v>
      </c>
      <c r="M152" s="20">
        <v>2090226.02</v>
      </c>
    </row>
    <row r="153" spans="1:13">
      <c r="A153" s="4">
        <v>149</v>
      </c>
      <c r="B153" s="3" t="str">
        <f t="shared" si="6"/>
        <v>1</v>
      </c>
      <c r="C153" t="str">
        <f t="shared" si="7"/>
        <v>24110110151</v>
      </c>
      <c r="D153" t="str">
        <f t="shared" si="8"/>
        <v xml:space="preserve"> Odkanalizovanie Podunajské Biskupice, II. etapa</v>
      </c>
      <c r="E153" s="2" t="s">
        <v>259</v>
      </c>
      <c r="F153" s="5" t="s">
        <v>1240</v>
      </c>
      <c r="G153" s="1" t="s">
        <v>214</v>
      </c>
      <c r="H153" t="s">
        <v>39</v>
      </c>
      <c r="I153" t="s">
        <v>29</v>
      </c>
      <c r="J153" t="s">
        <v>1380</v>
      </c>
      <c r="K153" s="20">
        <v>16249489.93</v>
      </c>
      <c r="L153" s="20">
        <v>1911704.7</v>
      </c>
      <c r="M153" s="20">
        <v>18161194.629999999</v>
      </c>
    </row>
    <row r="154" spans="1:13">
      <c r="A154" s="4">
        <v>150</v>
      </c>
      <c r="B154" s="3" t="str">
        <f t="shared" si="6"/>
        <v>1</v>
      </c>
      <c r="C154" t="str">
        <f t="shared" si="7"/>
        <v>24110110152</v>
      </c>
      <c r="D154" t="str">
        <f t="shared" si="8"/>
        <v xml:space="preserve"> Šaštín – Stráže splašková kanalizácia</v>
      </c>
      <c r="E154" s="2" t="s">
        <v>260</v>
      </c>
      <c r="F154" s="5" t="s">
        <v>1240</v>
      </c>
      <c r="G154" s="1" t="s">
        <v>261</v>
      </c>
      <c r="H154" t="s">
        <v>39</v>
      </c>
      <c r="I154" t="s">
        <v>20</v>
      </c>
      <c r="J154" t="s">
        <v>1401</v>
      </c>
      <c r="K154" s="20">
        <v>9030922.3699999992</v>
      </c>
      <c r="L154" s="20">
        <v>1062461.46</v>
      </c>
      <c r="M154" s="20">
        <v>10093383.829999998</v>
      </c>
    </row>
    <row r="155" spans="1:13">
      <c r="A155" s="4">
        <v>151</v>
      </c>
      <c r="B155" s="3" t="str">
        <f t="shared" si="6"/>
        <v>1</v>
      </c>
      <c r="C155" t="str">
        <f t="shared" si="7"/>
        <v>24110110153</v>
      </c>
      <c r="D155" t="str">
        <f t="shared" si="8"/>
        <v xml:space="preserve"> SKK Ružomberok a ČOV Lipt. Teplá, Lipt. Sliače</v>
      </c>
      <c r="E155" s="2" t="s">
        <v>262</v>
      </c>
      <c r="F155" s="5" t="s">
        <v>1241</v>
      </c>
      <c r="G155" s="1" t="s">
        <v>66</v>
      </c>
      <c r="H155" t="s">
        <v>39</v>
      </c>
      <c r="I155" t="s">
        <v>14</v>
      </c>
      <c r="J155" t="s">
        <v>1314</v>
      </c>
      <c r="K155" s="20">
        <v>6938965.2999999998</v>
      </c>
      <c r="L155" s="20">
        <v>1224523.29</v>
      </c>
      <c r="M155" s="20">
        <v>8163488.5899999999</v>
      </c>
    </row>
    <row r="156" spans="1:13">
      <c r="A156" s="4">
        <v>152</v>
      </c>
      <c r="B156" s="3" t="str">
        <f t="shared" si="6"/>
        <v>1</v>
      </c>
      <c r="C156" t="str">
        <f t="shared" si="7"/>
        <v>24110110154</v>
      </c>
      <c r="D156" t="str">
        <f t="shared" si="8"/>
        <v xml:space="preserve"> Rozšírenie kanalizácie Haniska</v>
      </c>
      <c r="E156" s="2" t="s">
        <v>263</v>
      </c>
      <c r="F156" s="5" t="s">
        <v>1238</v>
      </c>
      <c r="G156" s="1" t="s">
        <v>264</v>
      </c>
      <c r="H156" t="s">
        <v>39</v>
      </c>
      <c r="I156" t="s">
        <v>32</v>
      </c>
      <c r="J156" t="s">
        <v>1402</v>
      </c>
      <c r="K156" s="20">
        <v>1510512</v>
      </c>
      <c r="L156" s="20">
        <v>177707.29</v>
      </c>
      <c r="M156" s="20">
        <v>1688219.29</v>
      </c>
    </row>
    <row r="157" spans="1:13">
      <c r="A157" s="4">
        <v>153</v>
      </c>
      <c r="B157" s="3" t="str">
        <f t="shared" si="6"/>
        <v>1</v>
      </c>
      <c r="C157" t="str">
        <f t="shared" si="7"/>
        <v>24110110155</v>
      </c>
      <c r="D157" t="str">
        <f t="shared" si="8"/>
        <v xml:space="preserve"> Intenzifikácia ČOV, odkanalizovanie Trenčín</v>
      </c>
      <c r="E157" s="2" t="s">
        <v>265</v>
      </c>
      <c r="F157" s="5" t="s">
        <v>1241</v>
      </c>
      <c r="G157" s="1" t="s">
        <v>266</v>
      </c>
      <c r="H157" t="s">
        <v>39</v>
      </c>
      <c r="I157" t="s">
        <v>60</v>
      </c>
      <c r="J157" t="s">
        <v>1311</v>
      </c>
      <c r="K157" s="20">
        <v>39472236.899999999</v>
      </c>
      <c r="L157" s="20">
        <v>6965688.8600000003</v>
      </c>
      <c r="M157" s="20">
        <v>46437925.759999998</v>
      </c>
    </row>
    <row r="158" spans="1:13">
      <c r="A158" s="4">
        <v>154</v>
      </c>
      <c r="B158" s="3" t="str">
        <f t="shared" si="6"/>
        <v>1</v>
      </c>
      <c r="C158" t="str">
        <f t="shared" si="7"/>
        <v>24110110156</v>
      </c>
      <c r="D158" t="str">
        <f t="shared" si="8"/>
        <v xml:space="preserve"> ČOV a kanal. Ilava</v>
      </c>
      <c r="E158" s="2" t="s">
        <v>267</v>
      </c>
      <c r="F158" s="5" t="s">
        <v>1241</v>
      </c>
      <c r="G158" s="1" t="s">
        <v>68</v>
      </c>
      <c r="H158" t="s">
        <v>39</v>
      </c>
      <c r="I158" t="s">
        <v>60</v>
      </c>
      <c r="J158" t="s">
        <v>1311</v>
      </c>
      <c r="K158" s="20">
        <v>16009421.809999999</v>
      </c>
      <c r="L158" s="20">
        <v>2825192.08</v>
      </c>
      <c r="M158" s="20">
        <v>18834613.890000001</v>
      </c>
    </row>
    <row r="159" spans="1:13">
      <c r="A159" s="4">
        <v>155</v>
      </c>
      <c r="B159" s="3" t="str">
        <f t="shared" si="6"/>
        <v>1</v>
      </c>
      <c r="C159" t="str">
        <f t="shared" si="7"/>
        <v>24110110157</v>
      </c>
      <c r="D159" t="str">
        <f t="shared" si="8"/>
        <v xml:space="preserve"> Projekt ČOV Sever</v>
      </c>
      <c r="E159" s="2" t="s">
        <v>268</v>
      </c>
      <c r="F159" s="5" t="s">
        <v>1241</v>
      </c>
      <c r="G159" s="1" t="s">
        <v>53</v>
      </c>
      <c r="H159" t="s">
        <v>39</v>
      </c>
      <c r="I159" t="s">
        <v>269</v>
      </c>
      <c r="J159" t="s">
        <v>1403</v>
      </c>
      <c r="K159" s="20">
        <v>55201943.259999998</v>
      </c>
      <c r="L159" s="20">
        <v>9741519.4000000004</v>
      </c>
      <c r="M159" s="20">
        <v>64943462.659999996</v>
      </c>
    </row>
    <row r="160" spans="1:13">
      <c r="A160" s="4">
        <v>156</v>
      </c>
      <c r="B160" s="3" t="str">
        <f t="shared" si="6"/>
        <v>1</v>
      </c>
      <c r="C160" t="str">
        <f t="shared" si="7"/>
        <v>24110110158</v>
      </c>
      <c r="D160" t="str">
        <f t="shared" si="8"/>
        <v xml:space="preserve"> Monitorovanie a hodnotenie stavu vôd – II. etapa</v>
      </c>
      <c r="E160" s="2" t="s">
        <v>270</v>
      </c>
      <c r="F160" s="5" t="s">
        <v>1242</v>
      </c>
      <c r="G160" s="1" t="s">
        <v>1</v>
      </c>
      <c r="H160" t="s">
        <v>39</v>
      </c>
      <c r="I160" t="s">
        <v>2</v>
      </c>
      <c r="J160" t="s">
        <v>1291</v>
      </c>
      <c r="K160" s="20">
        <v>4080000</v>
      </c>
      <c r="L160" s="20">
        <v>720000</v>
      </c>
      <c r="M160" s="20">
        <v>4800000</v>
      </c>
    </row>
    <row r="161" spans="1:13">
      <c r="A161" s="4">
        <v>157</v>
      </c>
      <c r="B161" s="3" t="str">
        <f t="shared" si="6"/>
        <v>1</v>
      </c>
      <c r="C161" t="str">
        <f t="shared" si="7"/>
        <v>24110110159</v>
      </c>
      <c r="D161" t="str">
        <f t="shared" si="8"/>
        <v xml:space="preserve"> Zásobovanie vodou a kanalizácia orava, etapa 2</v>
      </c>
      <c r="E161" s="2" t="s">
        <v>271</v>
      </c>
      <c r="F161" s="5" t="s">
        <v>1241</v>
      </c>
      <c r="G161" s="1" t="s">
        <v>272</v>
      </c>
      <c r="H161" t="s">
        <v>39</v>
      </c>
      <c r="I161" t="s">
        <v>14</v>
      </c>
      <c r="J161" t="s">
        <v>1314</v>
      </c>
      <c r="K161" s="20">
        <v>29830310.670000002</v>
      </c>
      <c r="L161" s="20">
        <v>5264172.47</v>
      </c>
      <c r="M161" s="20">
        <v>35094483.140000001</v>
      </c>
    </row>
    <row r="162" spans="1:13">
      <c r="A162" s="4">
        <v>158</v>
      </c>
      <c r="B162" s="3" t="str">
        <f t="shared" si="6"/>
        <v>1</v>
      </c>
      <c r="C162" t="str">
        <f t="shared" si="7"/>
        <v>24110110160</v>
      </c>
      <c r="D162" t="str">
        <f t="shared" si="8"/>
        <v xml:space="preserve"> Hydrogeochemická charakterizácia kvality</v>
      </c>
      <c r="E162" s="2" t="s">
        <v>273</v>
      </c>
      <c r="F162" s="5" t="s">
        <v>1242</v>
      </c>
      <c r="G162" s="1" t="s">
        <v>9</v>
      </c>
      <c r="H162" t="s">
        <v>39</v>
      </c>
      <c r="I162" t="s">
        <v>26</v>
      </c>
      <c r="J162" t="s">
        <v>1356</v>
      </c>
      <c r="K162" s="20">
        <v>1413207.41</v>
      </c>
      <c r="L162" s="20">
        <v>249389.54</v>
      </c>
      <c r="M162" s="20">
        <v>1662596.95</v>
      </c>
    </row>
    <row r="163" spans="1:13">
      <c r="A163" s="4">
        <v>159</v>
      </c>
      <c r="B163" s="3" t="str">
        <f t="shared" si="6"/>
        <v>1</v>
      </c>
      <c r="C163" t="str">
        <f t="shared" si="7"/>
        <v>24110110161</v>
      </c>
      <c r="D163" t="str">
        <f t="shared" si="8"/>
        <v xml:space="preserve"> Bud. a rekon. monitor. sietí podzem. a pov. vôd</v>
      </c>
      <c r="E163" s="2" t="s">
        <v>274</v>
      </c>
      <c r="F163" s="5" t="s">
        <v>1242</v>
      </c>
      <c r="G163" s="1" t="s">
        <v>11</v>
      </c>
      <c r="H163" t="s">
        <v>39</v>
      </c>
      <c r="I163" t="s">
        <v>2</v>
      </c>
      <c r="J163" t="s">
        <v>1291</v>
      </c>
      <c r="K163" s="20">
        <v>3910000</v>
      </c>
      <c r="L163" s="20">
        <v>690000</v>
      </c>
      <c r="M163" s="20">
        <v>4600000</v>
      </c>
    </row>
    <row r="164" spans="1:13">
      <c r="A164" s="4">
        <v>160</v>
      </c>
      <c r="B164" s="3" t="str">
        <f t="shared" si="6"/>
        <v>1</v>
      </c>
      <c r="C164" t="str">
        <f t="shared" si="7"/>
        <v>24110110162</v>
      </c>
      <c r="D164" t="str">
        <f t="shared" si="8"/>
        <v xml:space="preserve"> Monitorovanie vôd v rokoch 2012, 2013 a 2014</v>
      </c>
      <c r="E164" s="2" t="s">
        <v>275</v>
      </c>
      <c r="F164" s="5" t="s">
        <v>1242</v>
      </c>
      <c r="G164" s="1" t="s">
        <v>5</v>
      </c>
      <c r="H164" t="s">
        <v>39</v>
      </c>
      <c r="I164" t="s">
        <v>2</v>
      </c>
      <c r="J164" t="s">
        <v>1291</v>
      </c>
      <c r="K164" s="20">
        <v>1760101.1</v>
      </c>
      <c r="L164" s="20">
        <v>310606.08000000002</v>
      </c>
      <c r="M164" s="20">
        <v>2070707.1800000002</v>
      </c>
    </row>
    <row r="165" spans="1:13">
      <c r="A165" s="4">
        <v>161</v>
      </c>
      <c r="B165" s="3" t="str">
        <f t="shared" si="6"/>
        <v>1</v>
      </c>
      <c r="C165" t="str">
        <f t="shared" si="7"/>
        <v>24110110163</v>
      </c>
      <c r="D165" t="str">
        <f t="shared" si="8"/>
        <v xml:space="preserve"> Odkanalizovanie podunajskej časti bratisl. regiónu</v>
      </c>
      <c r="E165" s="2" t="s">
        <v>276</v>
      </c>
      <c r="F165" s="5" t="s">
        <v>1241</v>
      </c>
      <c r="G165" s="1" t="s">
        <v>185</v>
      </c>
      <c r="H165" t="s">
        <v>39</v>
      </c>
      <c r="I165" t="s">
        <v>29</v>
      </c>
      <c r="J165" t="s">
        <v>1404</v>
      </c>
      <c r="K165" s="20">
        <v>13213706.25</v>
      </c>
      <c r="L165" s="20">
        <v>2331830.5099999998</v>
      </c>
      <c r="M165" s="20">
        <v>15545536.76</v>
      </c>
    </row>
    <row r="166" spans="1:13">
      <c r="A166" s="4">
        <v>162</v>
      </c>
      <c r="B166" s="3" t="str">
        <f t="shared" si="6"/>
        <v>1</v>
      </c>
      <c r="C166" t="str">
        <f t="shared" si="7"/>
        <v>24110110165</v>
      </c>
      <c r="D166" t="str">
        <f t="shared" si="8"/>
        <v xml:space="preserve"> Bytča - veľký projekt</v>
      </c>
      <c r="E166" s="2" t="s">
        <v>277</v>
      </c>
      <c r="F166" s="5" t="s">
        <v>1241</v>
      </c>
      <c r="G166" s="1" t="s">
        <v>47</v>
      </c>
      <c r="H166" t="s">
        <v>39</v>
      </c>
      <c r="I166" t="s">
        <v>14</v>
      </c>
      <c r="J166" t="s">
        <v>1314</v>
      </c>
      <c r="K166" s="20">
        <v>27533902.890000001</v>
      </c>
      <c r="L166" s="20">
        <v>4858924.0399999991</v>
      </c>
      <c r="M166" s="20">
        <v>32392826.93</v>
      </c>
    </row>
    <row r="167" spans="1:13">
      <c r="A167" s="4">
        <v>163</v>
      </c>
      <c r="B167" s="3" t="str">
        <f t="shared" si="6"/>
        <v>1</v>
      </c>
      <c r="C167" t="str">
        <f t="shared" si="7"/>
        <v>24110110166</v>
      </c>
      <c r="D167" t="str">
        <f t="shared" si="8"/>
        <v xml:space="preserve"> Dobudovanie a intenzifikácia ČOV Kežmarok 2013</v>
      </c>
      <c r="E167" s="2" t="s">
        <v>278</v>
      </c>
      <c r="F167" s="5" t="s">
        <v>1243</v>
      </c>
      <c r="G167" s="1" t="s">
        <v>153</v>
      </c>
      <c r="H167" t="s">
        <v>39</v>
      </c>
      <c r="I167" t="s">
        <v>32</v>
      </c>
      <c r="J167" t="s">
        <v>1405</v>
      </c>
      <c r="K167" s="20">
        <v>12145779.960000001</v>
      </c>
      <c r="L167" s="20">
        <v>2143372.9300000002</v>
      </c>
      <c r="M167" s="20">
        <v>14289152.890000001</v>
      </c>
    </row>
    <row r="168" spans="1:13">
      <c r="A168" s="4">
        <v>164</v>
      </c>
      <c r="B168" s="3" t="str">
        <f t="shared" si="6"/>
        <v>1</v>
      </c>
      <c r="C168" t="str">
        <f t="shared" si="7"/>
        <v>24110110167</v>
      </c>
      <c r="D168" t="str">
        <f t="shared" si="8"/>
        <v xml:space="preserve"> Banská Štiavnica -odkanalizovanie ul. SNP a 8.mája</v>
      </c>
      <c r="E168" s="2" t="s">
        <v>279</v>
      </c>
      <c r="F168" s="5" t="s">
        <v>1243</v>
      </c>
      <c r="G168" s="1" t="s">
        <v>77</v>
      </c>
      <c r="H168" t="s">
        <v>39</v>
      </c>
      <c r="I168" t="s">
        <v>17</v>
      </c>
      <c r="J168" t="s">
        <v>1384</v>
      </c>
      <c r="K168" s="20">
        <v>1196566.98</v>
      </c>
      <c r="L168" s="20">
        <v>211158.88</v>
      </c>
      <c r="M168" s="20">
        <v>1407725.8599999999</v>
      </c>
    </row>
    <row r="169" spans="1:13">
      <c r="A169" s="4">
        <v>165</v>
      </c>
      <c r="B169" s="3" t="str">
        <f t="shared" si="6"/>
        <v>1</v>
      </c>
      <c r="C169" t="str">
        <f t="shared" si="7"/>
        <v>24110110168</v>
      </c>
      <c r="D169" t="str">
        <f t="shared" si="8"/>
        <v xml:space="preserve"> Krásnovce, Šamudovce - kanalizácia</v>
      </c>
      <c r="E169" s="2" t="s">
        <v>280</v>
      </c>
      <c r="F169" s="5" t="s">
        <v>1243</v>
      </c>
      <c r="G169" s="1" t="s">
        <v>72</v>
      </c>
      <c r="H169" t="s">
        <v>39</v>
      </c>
      <c r="I169" t="s">
        <v>26</v>
      </c>
      <c r="J169" t="s">
        <v>1318</v>
      </c>
      <c r="K169" s="20">
        <v>3349615.02</v>
      </c>
      <c r="L169" s="20">
        <v>591108.54</v>
      </c>
      <c r="M169" s="20">
        <v>3940723.56</v>
      </c>
    </row>
    <row r="170" spans="1:13">
      <c r="A170" s="4">
        <v>166</v>
      </c>
      <c r="B170" s="3" t="str">
        <f t="shared" si="6"/>
        <v>1</v>
      </c>
      <c r="C170" t="str">
        <f t="shared" si="7"/>
        <v>24110110169</v>
      </c>
      <c r="D170" t="str">
        <f t="shared" si="8"/>
        <v xml:space="preserve"> Dobudovanie kanalizácie Pršianska terasa, BB, II.</v>
      </c>
      <c r="E170" s="2" t="s">
        <v>281</v>
      </c>
      <c r="F170" s="5" t="s">
        <v>1243</v>
      </c>
      <c r="G170" s="1" t="s">
        <v>221</v>
      </c>
      <c r="H170" t="s">
        <v>39</v>
      </c>
      <c r="I170" t="s">
        <v>17</v>
      </c>
      <c r="J170" t="s">
        <v>1382</v>
      </c>
      <c r="K170" s="20">
        <v>3229077.21</v>
      </c>
      <c r="L170" s="20">
        <v>569837.16</v>
      </c>
      <c r="M170" s="20">
        <v>3798914.37</v>
      </c>
    </row>
    <row r="171" spans="1:13">
      <c r="A171" s="4">
        <v>167</v>
      </c>
      <c r="B171" s="3" t="str">
        <f t="shared" si="6"/>
        <v>1</v>
      </c>
      <c r="C171" t="str">
        <f t="shared" si="7"/>
        <v>24110110170</v>
      </c>
      <c r="D171" t="str">
        <f t="shared" si="8"/>
        <v xml:space="preserve"> Kanalizácia a vodovod pre mesto Modrý Kameň</v>
      </c>
      <c r="E171" s="2" t="s">
        <v>282</v>
      </c>
      <c r="F171" s="5" t="s">
        <v>1243</v>
      </c>
      <c r="G171" s="1" t="s">
        <v>283</v>
      </c>
      <c r="H171" t="s">
        <v>39</v>
      </c>
      <c r="I171" t="s">
        <v>17</v>
      </c>
      <c r="J171" t="s">
        <v>1406</v>
      </c>
      <c r="K171" s="20">
        <v>6628918.8799999999</v>
      </c>
      <c r="L171" s="20">
        <v>779872.81</v>
      </c>
      <c r="M171" s="20">
        <v>7408791.6899999995</v>
      </c>
    </row>
    <row r="172" spans="1:13">
      <c r="A172" s="4">
        <v>168</v>
      </c>
      <c r="B172" s="3" t="str">
        <f t="shared" si="6"/>
        <v>1</v>
      </c>
      <c r="C172" t="str">
        <f t="shared" si="7"/>
        <v>24110110171</v>
      </c>
      <c r="D172" t="str">
        <f t="shared" si="8"/>
        <v xml:space="preserve"> Žitavany - kanalizácia</v>
      </c>
      <c r="E172" s="2" t="s">
        <v>284</v>
      </c>
      <c r="F172" s="5" t="s">
        <v>1243</v>
      </c>
      <c r="G172" s="1" t="s">
        <v>53</v>
      </c>
      <c r="H172" t="s">
        <v>39</v>
      </c>
      <c r="I172" t="s">
        <v>54</v>
      </c>
      <c r="J172" t="s">
        <v>1407</v>
      </c>
      <c r="K172" s="20">
        <v>3439026.1</v>
      </c>
      <c r="L172" s="20">
        <v>606886.96</v>
      </c>
      <c r="M172" s="20">
        <v>4045913.06</v>
      </c>
    </row>
    <row r="173" spans="1:13">
      <c r="A173" s="4">
        <v>169</v>
      </c>
      <c r="B173" s="3" t="str">
        <f t="shared" si="6"/>
        <v>1</v>
      </c>
      <c r="C173" t="str">
        <f t="shared" si="7"/>
        <v>24110110172</v>
      </c>
      <c r="D173" t="str">
        <f t="shared" si="8"/>
        <v xml:space="preserve"> Rozšírenie a intenzifikácia ČOV Komárno 2013</v>
      </c>
      <c r="E173" s="2" t="s">
        <v>285</v>
      </c>
      <c r="F173" s="5" t="s">
        <v>1243</v>
      </c>
      <c r="G173" s="1" t="s">
        <v>151</v>
      </c>
      <c r="H173" t="s">
        <v>39</v>
      </c>
      <c r="I173" t="s">
        <v>54</v>
      </c>
      <c r="J173" t="s">
        <v>1358</v>
      </c>
      <c r="K173" s="20">
        <v>4093531.21</v>
      </c>
      <c r="L173" s="20">
        <v>722387.86</v>
      </c>
      <c r="M173" s="20">
        <v>4815919.07</v>
      </c>
    </row>
    <row r="174" spans="1:13">
      <c r="A174" s="4">
        <v>170</v>
      </c>
      <c r="B174" s="3" t="str">
        <f t="shared" si="6"/>
        <v>1</v>
      </c>
      <c r="C174" t="str">
        <f t="shared" si="7"/>
        <v>24110110173</v>
      </c>
      <c r="D174" t="str">
        <f t="shared" si="8"/>
        <v xml:space="preserve"> Valaliky, Geča  – kanalizácia</v>
      </c>
      <c r="E174" s="2" t="s">
        <v>286</v>
      </c>
      <c r="F174" s="5" t="s">
        <v>1243</v>
      </c>
      <c r="G174" s="1" t="s">
        <v>72</v>
      </c>
      <c r="H174" t="s">
        <v>39</v>
      </c>
      <c r="I174" t="s">
        <v>26</v>
      </c>
      <c r="J174" t="s">
        <v>1318</v>
      </c>
      <c r="K174" s="20">
        <v>7695891.1900000004</v>
      </c>
      <c r="L174" s="20">
        <v>1358098.45</v>
      </c>
      <c r="M174" s="20">
        <v>9053989.6400000006</v>
      </c>
    </row>
    <row r="175" spans="1:13">
      <c r="A175" s="4">
        <v>171</v>
      </c>
      <c r="B175" s="3" t="str">
        <f t="shared" si="6"/>
        <v>1</v>
      </c>
      <c r="C175" t="str">
        <f t="shared" si="7"/>
        <v>24110110174</v>
      </c>
      <c r="D175" t="str">
        <f t="shared" si="8"/>
        <v xml:space="preserve"> Dobudovanie a intenzifikácia ČOV Spišská N.V. 2013</v>
      </c>
      <c r="E175" s="2" t="s">
        <v>287</v>
      </c>
      <c r="F175" s="5" t="s">
        <v>1243</v>
      </c>
      <c r="G175" s="1" t="s">
        <v>153</v>
      </c>
      <c r="H175" t="s">
        <v>39</v>
      </c>
      <c r="I175" t="s">
        <v>26</v>
      </c>
      <c r="J175" t="s">
        <v>1356</v>
      </c>
      <c r="K175" s="20">
        <v>14950901.65</v>
      </c>
      <c r="L175" s="20">
        <v>2638394.41</v>
      </c>
      <c r="M175" s="20">
        <v>17589296.060000002</v>
      </c>
    </row>
    <row r="176" spans="1:13">
      <c r="A176" s="4">
        <v>172</v>
      </c>
      <c r="B176" s="3" t="str">
        <f t="shared" si="6"/>
        <v>1</v>
      </c>
      <c r="C176" t="str">
        <f t="shared" si="7"/>
        <v>24110110175</v>
      </c>
      <c r="D176" t="str">
        <f t="shared" si="8"/>
        <v xml:space="preserve"> Dobudovanie stokových sietí v aglomerácii Bardejov</v>
      </c>
      <c r="E176" s="2" t="s">
        <v>288</v>
      </c>
      <c r="F176" s="5" t="s">
        <v>1243</v>
      </c>
      <c r="G176" s="1" t="s">
        <v>72</v>
      </c>
      <c r="H176" t="s">
        <v>39</v>
      </c>
      <c r="I176" t="s">
        <v>32</v>
      </c>
      <c r="J176" t="s">
        <v>1377</v>
      </c>
      <c r="K176" s="20">
        <v>2750552.24</v>
      </c>
      <c r="L176" s="20">
        <v>485391.57</v>
      </c>
      <c r="M176" s="20">
        <v>3235943.81</v>
      </c>
    </row>
    <row r="177" spans="1:13">
      <c r="A177" s="4">
        <v>173</v>
      </c>
      <c r="B177" s="3" t="str">
        <f t="shared" si="6"/>
        <v>1</v>
      </c>
      <c r="C177" t="str">
        <f t="shared" si="7"/>
        <v>24110110176</v>
      </c>
      <c r="D177" t="str">
        <f t="shared" si="8"/>
        <v xml:space="preserve"> Snina ČOV - zvýšenie kapacity</v>
      </c>
      <c r="E177" s="2" t="s">
        <v>289</v>
      </c>
      <c r="F177" s="5" t="s">
        <v>1243</v>
      </c>
      <c r="G177" s="1" t="s">
        <v>72</v>
      </c>
      <c r="H177" t="s">
        <v>39</v>
      </c>
      <c r="I177" t="s">
        <v>32</v>
      </c>
      <c r="J177" t="s">
        <v>1391</v>
      </c>
      <c r="K177" s="20">
        <v>5084522.68</v>
      </c>
      <c r="L177" s="20">
        <v>897268.71</v>
      </c>
      <c r="M177" s="20">
        <v>5981791.3899999997</v>
      </c>
    </row>
    <row r="178" spans="1:13">
      <c r="A178" s="4">
        <v>174</v>
      </c>
      <c r="B178" s="3" t="str">
        <f t="shared" si="6"/>
        <v>1</v>
      </c>
      <c r="C178" t="str">
        <f t="shared" si="7"/>
        <v>24110110177</v>
      </c>
      <c r="D178" t="str">
        <f t="shared" si="8"/>
        <v xml:space="preserve"> Zásobovanie a odkanalizov. okr.Púchov-I.etapa 2013</v>
      </c>
      <c r="E178" s="2" t="s">
        <v>290</v>
      </c>
      <c r="F178" s="5" t="s">
        <v>1243</v>
      </c>
      <c r="G178" s="1" t="s">
        <v>68</v>
      </c>
      <c r="H178" t="s">
        <v>39</v>
      </c>
      <c r="I178" t="s">
        <v>60</v>
      </c>
      <c r="J178" t="s">
        <v>1311</v>
      </c>
      <c r="K178" s="20">
        <v>16040072.99</v>
      </c>
      <c r="L178" s="20">
        <v>2830601.12</v>
      </c>
      <c r="M178" s="20">
        <v>18870674.109999999</v>
      </c>
    </row>
    <row r="179" spans="1:13">
      <c r="A179" s="4">
        <v>175</v>
      </c>
      <c r="B179" s="3" t="str">
        <f t="shared" si="6"/>
        <v>1</v>
      </c>
      <c r="C179" t="str">
        <f t="shared" si="7"/>
        <v>24110110178</v>
      </c>
      <c r="D179" t="str">
        <f t="shared" si="8"/>
        <v xml:space="preserve"> Odkanalizovanie a čistenie OV - Stredné Kysuce</v>
      </c>
      <c r="E179" s="2" t="s">
        <v>291</v>
      </c>
      <c r="F179" s="5" t="s">
        <v>1243</v>
      </c>
      <c r="G179" s="1" t="s">
        <v>292</v>
      </c>
      <c r="H179" t="s">
        <v>293</v>
      </c>
      <c r="I179" t="s">
        <v>14</v>
      </c>
      <c r="J179" t="s">
        <v>1314</v>
      </c>
      <c r="K179" s="20">
        <v>0</v>
      </c>
      <c r="L179" s="20">
        <v>0</v>
      </c>
      <c r="M179" s="20">
        <v>0</v>
      </c>
    </row>
    <row r="180" spans="1:13">
      <c r="A180" s="4">
        <v>176</v>
      </c>
      <c r="B180" s="3" t="str">
        <f t="shared" si="6"/>
        <v>1</v>
      </c>
      <c r="C180" t="str">
        <f t="shared" si="7"/>
        <v>24110110179</v>
      </c>
      <c r="D180" t="str">
        <f t="shared" si="8"/>
        <v xml:space="preserve"> Dobudovanie kanalizácie a ČOV v aglomerá</v>
      </c>
      <c r="E180" s="2" t="s">
        <v>294</v>
      </c>
      <c r="F180" s="5" t="s">
        <v>1243</v>
      </c>
      <c r="G180" s="1" t="s">
        <v>185</v>
      </c>
      <c r="H180" t="s">
        <v>39</v>
      </c>
      <c r="I180" t="s">
        <v>29</v>
      </c>
      <c r="J180" t="s">
        <v>1404</v>
      </c>
      <c r="K180" s="20">
        <v>13687642.939999999</v>
      </c>
      <c r="L180" s="20">
        <v>2415466.4</v>
      </c>
      <c r="M180" s="20">
        <v>16103109.34</v>
      </c>
    </row>
    <row r="181" spans="1:13">
      <c r="A181" s="4">
        <v>177</v>
      </c>
      <c r="B181" s="3" t="str">
        <f t="shared" si="6"/>
        <v>1</v>
      </c>
      <c r="C181" t="str">
        <f t="shared" si="7"/>
        <v>24110110180</v>
      </c>
      <c r="D181" t="str">
        <f t="shared" si="8"/>
        <v xml:space="preserve"> Šurany – kanalizácia a ČOV</v>
      </c>
      <c r="E181" s="2" t="s">
        <v>295</v>
      </c>
      <c r="F181" s="5" t="s">
        <v>1243</v>
      </c>
      <c r="G181" s="1" t="s">
        <v>53</v>
      </c>
      <c r="H181" t="s">
        <v>39</v>
      </c>
      <c r="I181" t="s">
        <v>54</v>
      </c>
      <c r="J181" t="s">
        <v>1315</v>
      </c>
      <c r="K181" s="20">
        <v>16458912.699999999</v>
      </c>
      <c r="L181" s="20">
        <v>2904514.01</v>
      </c>
      <c r="M181" s="20">
        <v>19363426.710000001</v>
      </c>
    </row>
    <row r="182" spans="1:13">
      <c r="A182" s="4">
        <v>178</v>
      </c>
      <c r="B182" s="3" t="str">
        <f t="shared" si="6"/>
        <v>1</v>
      </c>
      <c r="C182" t="str">
        <f t="shared" si="7"/>
        <v>24110110181</v>
      </c>
      <c r="D182" t="str">
        <f t="shared" si="8"/>
        <v xml:space="preserve"> Sústava na odkanalizovanie a čistenie OV Prievidza</v>
      </c>
      <c r="E182" s="2" t="s">
        <v>296</v>
      </c>
      <c r="F182" s="5" t="s">
        <v>1243</v>
      </c>
      <c r="G182" s="1" t="s">
        <v>77</v>
      </c>
      <c r="H182" t="s">
        <v>39</v>
      </c>
      <c r="I182" t="s">
        <v>60</v>
      </c>
      <c r="J182" t="s">
        <v>1311</v>
      </c>
      <c r="K182" s="20">
        <v>11406550.68</v>
      </c>
      <c r="L182" s="20">
        <v>2012920.71</v>
      </c>
      <c r="M182" s="20">
        <v>13419471.390000001</v>
      </c>
    </row>
    <row r="183" spans="1:13">
      <c r="A183" s="4">
        <v>179</v>
      </c>
      <c r="B183" s="3" t="str">
        <f t="shared" si="6"/>
        <v>1</v>
      </c>
      <c r="C183" t="str">
        <f t="shared" si="7"/>
        <v>24110110182</v>
      </c>
      <c r="D183" t="str">
        <f t="shared" si="8"/>
        <v xml:space="preserve"> Primerané sledovanie a hodnot. povrch. a podz. vôd</v>
      </c>
      <c r="E183" s="2" t="s">
        <v>297</v>
      </c>
      <c r="F183" s="5" t="s">
        <v>1244</v>
      </c>
      <c r="G183" s="1" t="s">
        <v>1</v>
      </c>
      <c r="H183" t="s">
        <v>39</v>
      </c>
      <c r="I183" t="s">
        <v>2</v>
      </c>
      <c r="J183" t="s">
        <v>1291</v>
      </c>
      <c r="K183" s="20">
        <v>5099702.1900000004</v>
      </c>
      <c r="L183" s="20">
        <v>899947.45</v>
      </c>
      <c r="M183" s="20">
        <v>5999649.6400000006</v>
      </c>
    </row>
    <row r="184" spans="1:13">
      <c r="A184" s="4">
        <v>180</v>
      </c>
      <c r="B184" s="3" t="str">
        <f t="shared" si="6"/>
        <v>1</v>
      </c>
      <c r="C184" t="str">
        <f t="shared" si="7"/>
        <v>24110110183</v>
      </c>
      <c r="D184" t="str">
        <f t="shared" si="8"/>
        <v xml:space="preserve"> Zásobovanie pitnou vodou a odkanalizovanie- Bodva</v>
      </c>
      <c r="E184" s="2" t="s">
        <v>298</v>
      </c>
      <c r="F184" s="5" t="s">
        <v>1241</v>
      </c>
      <c r="G184" s="1" t="s">
        <v>72</v>
      </c>
      <c r="H184" t="s">
        <v>293</v>
      </c>
      <c r="I184" t="s">
        <v>26</v>
      </c>
      <c r="J184" t="s">
        <v>1318</v>
      </c>
      <c r="K184" s="20">
        <v>0</v>
      </c>
      <c r="L184" s="20">
        <v>0</v>
      </c>
      <c r="M184" s="20">
        <v>0</v>
      </c>
    </row>
    <row r="185" spans="1:13">
      <c r="A185" s="4">
        <v>181</v>
      </c>
      <c r="B185" s="3" t="str">
        <f t="shared" si="6"/>
        <v>2</v>
      </c>
      <c r="C185" t="str">
        <f t="shared" si="7"/>
        <v>24120110001</v>
      </c>
      <c r="D185" t="str">
        <f t="shared" si="8"/>
        <v xml:space="preserve"> Lipany bez povodní</v>
      </c>
      <c r="E185" s="2" t="s">
        <v>299</v>
      </c>
      <c r="F185" s="5" t="s">
        <v>1245</v>
      </c>
      <c r="G185" s="1" t="s">
        <v>300</v>
      </c>
      <c r="H185" t="s">
        <v>3</v>
      </c>
      <c r="I185" t="s">
        <v>32</v>
      </c>
      <c r="J185" t="s">
        <v>1408</v>
      </c>
      <c r="K185" s="20">
        <v>1151820.1100000001</v>
      </c>
      <c r="L185" s="20">
        <v>135508.25</v>
      </c>
      <c r="M185" s="20">
        <v>1287328.3600000001</v>
      </c>
    </row>
    <row r="186" spans="1:13">
      <c r="A186" s="4">
        <v>182</v>
      </c>
      <c r="B186" s="3" t="str">
        <f t="shared" si="6"/>
        <v>2</v>
      </c>
      <c r="C186" t="str">
        <f t="shared" si="7"/>
        <v>24120110002</v>
      </c>
      <c r="D186" t="str">
        <f t="shared" si="8"/>
        <v xml:space="preserve"> Prečerpávacia stanica dažďov.vôd Vranov nad Topľou</v>
      </c>
      <c r="E186" s="2" t="s">
        <v>301</v>
      </c>
      <c r="F186" s="5" t="s">
        <v>1245</v>
      </c>
      <c r="G186" s="1" t="s">
        <v>302</v>
      </c>
      <c r="H186" t="s">
        <v>3</v>
      </c>
      <c r="I186" t="s">
        <v>32</v>
      </c>
      <c r="J186" t="s">
        <v>1409</v>
      </c>
      <c r="K186" s="20">
        <v>143078.79</v>
      </c>
      <c r="L186" s="20">
        <v>16832.8</v>
      </c>
      <c r="M186" s="20">
        <v>159911.59</v>
      </c>
    </row>
    <row r="187" spans="1:13">
      <c r="A187" s="4">
        <v>183</v>
      </c>
      <c r="B187" s="3" t="str">
        <f t="shared" si="6"/>
        <v>2</v>
      </c>
      <c r="C187" t="str">
        <f t="shared" si="7"/>
        <v>24120110003</v>
      </c>
      <c r="D187" t="str">
        <f t="shared" si="8"/>
        <v xml:space="preserve"> Úprava potoka Bobkovec v obci Jasenov</v>
      </c>
      <c r="E187" s="2" t="s">
        <v>303</v>
      </c>
      <c r="F187" s="5" t="s">
        <v>1245</v>
      </c>
      <c r="G187" s="1" t="s">
        <v>304</v>
      </c>
      <c r="H187" t="s">
        <v>3</v>
      </c>
      <c r="I187" t="s">
        <v>32</v>
      </c>
      <c r="J187" t="s">
        <v>1410</v>
      </c>
      <c r="K187" s="20">
        <v>169914.95</v>
      </c>
      <c r="L187" s="20">
        <v>19989.990000000002</v>
      </c>
      <c r="M187" s="20">
        <v>189904.94</v>
      </c>
    </row>
    <row r="188" spans="1:13">
      <c r="A188" s="4">
        <v>184</v>
      </c>
      <c r="B188" s="3" t="str">
        <f t="shared" si="6"/>
        <v>2</v>
      </c>
      <c r="C188" t="str">
        <f t="shared" si="7"/>
        <v>24120110004</v>
      </c>
      <c r="D188" t="str">
        <f t="shared" si="8"/>
        <v xml:space="preserve"> Realizácia protipovod. opatrení v obci Krásny Brod</v>
      </c>
      <c r="E188" s="2" t="s">
        <v>305</v>
      </c>
      <c r="F188" s="5" t="s">
        <v>1245</v>
      </c>
      <c r="G188" s="1" t="s">
        <v>306</v>
      </c>
      <c r="H188" t="s">
        <v>3</v>
      </c>
      <c r="I188" t="s">
        <v>32</v>
      </c>
      <c r="J188" t="s">
        <v>1411</v>
      </c>
      <c r="K188" s="20">
        <v>1240007.8500000001</v>
      </c>
      <c r="L188" s="20">
        <v>145883.28</v>
      </c>
      <c r="M188" s="20">
        <v>1385891.1300000001</v>
      </c>
    </row>
    <row r="189" spans="1:13">
      <c r="A189" s="4">
        <v>185</v>
      </c>
      <c r="B189" s="3" t="str">
        <f t="shared" si="6"/>
        <v>2</v>
      </c>
      <c r="C189" t="str">
        <f t="shared" si="7"/>
        <v>24120110005</v>
      </c>
      <c r="D189" t="str">
        <f t="shared" si="8"/>
        <v xml:space="preserve"> Úprava potoka Studenec v obci Vojkovce</v>
      </c>
      <c r="E189" s="2" t="s">
        <v>307</v>
      </c>
      <c r="F189" s="5" t="s">
        <v>1245</v>
      </c>
      <c r="G189" s="1" t="s">
        <v>308</v>
      </c>
      <c r="H189" t="s">
        <v>3</v>
      </c>
      <c r="I189" t="s">
        <v>26</v>
      </c>
      <c r="J189" t="s">
        <v>1412</v>
      </c>
      <c r="K189" s="20">
        <v>433902.84</v>
      </c>
      <c r="L189" s="20">
        <v>51047.39</v>
      </c>
      <c r="M189" s="20">
        <v>484950.23000000004</v>
      </c>
    </row>
    <row r="190" spans="1:13">
      <c r="A190" s="4">
        <v>186</v>
      </c>
      <c r="B190" s="3" t="str">
        <f t="shared" si="6"/>
        <v>2</v>
      </c>
      <c r="C190" t="str">
        <f t="shared" si="7"/>
        <v>24120110006</v>
      </c>
      <c r="D190" t="str">
        <f t="shared" si="8"/>
        <v xml:space="preserve"> Suchohrad, dotesn.podlož.nábrež.múru-19.657-20.309</v>
      </c>
      <c r="E190" s="2" t="s">
        <v>309</v>
      </c>
      <c r="F190" s="5" t="s">
        <v>1245</v>
      </c>
      <c r="G190" s="1" t="s">
        <v>5</v>
      </c>
      <c r="H190" t="s">
        <v>3</v>
      </c>
      <c r="I190" t="s">
        <v>29</v>
      </c>
      <c r="J190" t="s">
        <v>1413</v>
      </c>
      <c r="K190" s="20">
        <v>1835289.88</v>
      </c>
      <c r="L190" s="20">
        <v>323874.69</v>
      </c>
      <c r="M190" s="20">
        <v>2159164.5699999998</v>
      </c>
    </row>
    <row r="191" spans="1:13">
      <c r="A191" s="4">
        <v>187</v>
      </c>
      <c r="B191" s="3" t="str">
        <f t="shared" si="6"/>
        <v>2</v>
      </c>
      <c r="C191" t="str">
        <f t="shared" si="7"/>
        <v>24120110007</v>
      </c>
      <c r="D191" t="str">
        <f t="shared" si="8"/>
        <v xml:space="preserve"> Banský Studenec - úprava potoka Jasenica</v>
      </c>
      <c r="E191" s="2" t="s">
        <v>310</v>
      </c>
      <c r="F191" s="5" t="s">
        <v>1245</v>
      </c>
      <c r="G191" s="1" t="s">
        <v>5</v>
      </c>
      <c r="H191" t="s">
        <v>3</v>
      </c>
      <c r="I191" t="s">
        <v>17</v>
      </c>
      <c r="J191" t="s">
        <v>1414</v>
      </c>
      <c r="K191" s="20">
        <v>170349.23</v>
      </c>
      <c r="L191" s="20">
        <v>30061.63</v>
      </c>
      <c r="M191" s="20">
        <v>200410.86000000002</v>
      </c>
    </row>
    <row r="192" spans="1:13">
      <c r="A192" s="4">
        <v>188</v>
      </c>
      <c r="B192" s="3" t="str">
        <f t="shared" si="6"/>
        <v>2</v>
      </c>
      <c r="C192" t="str">
        <f t="shared" si="7"/>
        <v>24120110008</v>
      </c>
      <c r="D192" t="str">
        <f t="shared" si="8"/>
        <v xml:space="preserve"> Poltár-ochr.opatr.na potok.Poltarica-3,0-5,0 SO 02</v>
      </c>
      <c r="E192" s="2" t="s">
        <v>311</v>
      </c>
      <c r="F192" s="5" t="s">
        <v>1245</v>
      </c>
      <c r="G192" s="1" t="s">
        <v>5</v>
      </c>
      <c r="H192" t="s">
        <v>3</v>
      </c>
      <c r="I192" t="s">
        <v>17</v>
      </c>
      <c r="J192" t="s">
        <v>1415</v>
      </c>
      <c r="K192" s="20">
        <v>109168.49</v>
      </c>
      <c r="L192" s="20">
        <v>19265.03</v>
      </c>
      <c r="M192" s="20">
        <v>128433.52</v>
      </c>
    </row>
    <row r="193" spans="1:13">
      <c r="A193" s="4">
        <v>189</v>
      </c>
      <c r="B193" s="3" t="str">
        <f t="shared" si="6"/>
        <v>2</v>
      </c>
      <c r="C193" t="str">
        <f t="shared" si="7"/>
        <v>24120110009</v>
      </c>
      <c r="D193" t="str">
        <f t="shared" si="8"/>
        <v xml:space="preserve"> Kalinovo-úprava Ipľa,r.km 174,854-175,325 (DS 05)</v>
      </c>
      <c r="E193" s="2" t="s">
        <v>312</v>
      </c>
      <c r="F193" s="5" t="s">
        <v>1245</v>
      </c>
      <c r="G193" s="1" t="s">
        <v>5</v>
      </c>
      <c r="H193" t="s">
        <v>3</v>
      </c>
      <c r="I193" t="s">
        <v>17</v>
      </c>
      <c r="J193" t="s">
        <v>1416</v>
      </c>
      <c r="K193" s="20">
        <v>336907.95</v>
      </c>
      <c r="L193" s="20">
        <v>59454.34</v>
      </c>
      <c r="M193" s="20">
        <v>396362.29000000004</v>
      </c>
    </row>
    <row r="194" spans="1:13">
      <c r="A194" s="4">
        <v>190</v>
      </c>
      <c r="B194" s="3" t="str">
        <f t="shared" si="6"/>
        <v>2</v>
      </c>
      <c r="C194" t="str">
        <f t="shared" si="7"/>
        <v>24120110010</v>
      </c>
      <c r="D194" t="str">
        <f t="shared" si="8"/>
        <v xml:space="preserve"> I.etapa protipov.opatrení, ľavý a pravý breh Nitry</v>
      </c>
      <c r="E194" s="2" t="s">
        <v>313</v>
      </c>
      <c r="F194" s="5" t="s">
        <v>1245</v>
      </c>
      <c r="G194" s="1" t="s">
        <v>5</v>
      </c>
      <c r="H194" t="s">
        <v>3</v>
      </c>
      <c r="I194" t="s">
        <v>60</v>
      </c>
      <c r="J194" t="s">
        <v>1417</v>
      </c>
      <c r="K194" s="20">
        <v>840115.26</v>
      </c>
      <c r="L194" s="20">
        <v>148255.63</v>
      </c>
      <c r="M194" s="20">
        <v>988370.89</v>
      </c>
    </row>
    <row r="195" spans="1:13">
      <c r="A195" s="4">
        <v>191</v>
      </c>
      <c r="B195" s="3" t="str">
        <f t="shared" si="6"/>
        <v>2</v>
      </c>
      <c r="C195" t="str">
        <f t="shared" si="7"/>
        <v>24120110011</v>
      </c>
      <c r="D195" t="str">
        <f t="shared" si="8"/>
        <v xml:space="preserve"> Žblnkajúci Inovský potok</v>
      </c>
      <c r="E195" s="2" t="s">
        <v>314</v>
      </c>
      <c r="F195" s="5" t="s">
        <v>1245</v>
      </c>
      <c r="G195" s="1" t="s">
        <v>315</v>
      </c>
      <c r="H195" t="s">
        <v>3</v>
      </c>
      <c r="I195" t="s">
        <v>26</v>
      </c>
      <c r="J195" t="s">
        <v>1418</v>
      </c>
      <c r="K195" s="20">
        <v>565616.86</v>
      </c>
      <c r="L195" s="20">
        <v>66543.16</v>
      </c>
      <c r="M195" s="20">
        <v>632160.02</v>
      </c>
    </row>
    <row r="196" spans="1:13">
      <c r="A196" s="4">
        <v>192</v>
      </c>
      <c r="B196" s="3" t="str">
        <f t="shared" si="6"/>
        <v>2</v>
      </c>
      <c r="C196" t="str">
        <f t="shared" si="7"/>
        <v>24120110012</v>
      </c>
      <c r="D196" t="str">
        <f t="shared" si="8"/>
        <v xml:space="preserve"> Oravský Biely potok-Studený potok, stabiliz.koryta</v>
      </c>
      <c r="E196" s="2" t="s">
        <v>316</v>
      </c>
      <c r="F196" s="5" t="s">
        <v>1245</v>
      </c>
      <c r="G196" s="1" t="s">
        <v>5</v>
      </c>
      <c r="H196" t="s">
        <v>3</v>
      </c>
      <c r="I196" t="s">
        <v>14</v>
      </c>
      <c r="J196" t="s">
        <v>1419</v>
      </c>
      <c r="K196" s="20">
        <v>1364114.93</v>
      </c>
      <c r="L196" s="20">
        <v>240726.16</v>
      </c>
      <c r="M196" s="20">
        <v>1604841.0899999999</v>
      </c>
    </row>
    <row r="197" spans="1:13">
      <c r="A197" s="4">
        <v>193</v>
      </c>
      <c r="B197" s="3" t="str">
        <f t="shared" ref="B197:B260" si="9">MID(C197,4,1)</f>
        <v>2</v>
      </c>
      <c r="C197" t="str">
        <f t="shared" ref="C197:C260" si="10">LEFT(E197,11)</f>
        <v>24120110013</v>
      </c>
      <c r="D197" t="str">
        <f t="shared" ref="D197:D260" si="11">MID(E197,14,100)</f>
        <v xml:space="preserve"> Pšurnovice - úprava Pšurnovického potoka</v>
      </c>
      <c r="E197" s="2" t="s">
        <v>317</v>
      </c>
      <c r="F197" s="5" t="s">
        <v>1245</v>
      </c>
      <c r="G197" s="1" t="s">
        <v>5</v>
      </c>
      <c r="H197" t="s">
        <v>3</v>
      </c>
      <c r="I197" t="s">
        <v>14</v>
      </c>
      <c r="J197" t="s">
        <v>1420</v>
      </c>
      <c r="K197" s="20">
        <v>325662.87</v>
      </c>
      <c r="L197" s="20">
        <v>57469.919999999998</v>
      </c>
      <c r="M197" s="20">
        <v>383132.79</v>
      </c>
    </row>
    <row r="198" spans="1:13">
      <c r="A198" s="4">
        <v>194</v>
      </c>
      <c r="B198" s="3" t="str">
        <f t="shared" si="9"/>
        <v>2</v>
      </c>
      <c r="C198" t="str">
        <f t="shared" si="10"/>
        <v>24120110014</v>
      </c>
      <c r="D198" t="str">
        <f t="shared" si="11"/>
        <v xml:space="preserve"> Protipovodňová ochrana a regulácia rieky Poprad</v>
      </c>
      <c r="E198" s="2" t="s">
        <v>318</v>
      </c>
      <c r="F198" s="5" t="s">
        <v>1245</v>
      </c>
      <c r="G198" s="1" t="s">
        <v>5</v>
      </c>
      <c r="H198" t="s">
        <v>3</v>
      </c>
      <c r="I198" t="s">
        <v>32</v>
      </c>
      <c r="J198" t="s">
        <v>1405</v>
      </c>
      <c r="K198" s="20">
        <v>1477339.14</v>
      </c>
      <c r="L198" s="20">
        <v>260706.91</v>
      </c>
      <c r="M198" s="20">
        <v>1738046.0499999998</v>
      </c>
    </row>
    <row r="199" spans="1:13">
      <c r="A199" s="4">
        <v>195</v>
      </c>
      <c r="B199" s="3" t="str">
        <f t="shared" si="9"/>
        <v>2</v>
      </c>
      <c r="C199" t="str">
        <f t="shared" si="10"/>
        <v>24120110015</v>
      </c>
      <c r="D199" t="str">
        <f t="shared" si="11"/>
        <v xml:space="preserve"> Ružín - Rekonštrukcia technologických zariadení VS</v>
      </c>
      <c r="E199" s="2" t="s">
        <v>319</v>
      </c>
      <c r="F199" s="5" t="s">
        <v>1245</v>
      </c>
      <c r="G199" s="1" t="s">
        <v>5</v>
      </c>
      <c r="H199" t="s">
        <v>3</v>
      </c>
      <c r="I199" t="s">
        <v>26</v>
      </c>
      <c r="J199" t="s">
        <v>1421</v>
      </c>
      <c r="K199" s="20">
        <v>2091186.64</v>
      </c>
      <c r="L199" s="20">
        <v>369032.94</v>
      </c>
      <c r="M199" s="20">
        <v>2460219.58</v>
      </c>
    </row>
    <row r="200" spans="1:13">
      <c r="A200" s="4">
        <v>196</v>
      </c>
      <c r="B200" s="3" t="str">
        <f t="shared" si="9"/>
        <v>2</v>
      </c>
      <c r="C200" t="str">
        <f t="shared" si="10"/>
        <v>24120110016</v>
      </c>
      <c r="D200" t="str">
        <f t="shared" si="11"/>
        <v xml:space="preserve"> Protipovodňová ochrana ZB Bystrý potok</v>
      </c>
      <c r="E200" s="2" t="s">
        <v>320</v>
      </c>
      <c r="F200" s="5" t="s">
        <v>1245</v>
      </c>
      <c r="G200" s="1" t="s">
        <v>321</v>
      </c>
      <c r="H200" t="s">
        <v>7</v>
      </c>
      <c r="I200" t="s">
        <v>17</v>
      </c>
      <c r="J200" t="s">
        <v>1372</v>
      </c>
      <c r="K200" s="20">
        <v>184827.99</v>
      </c>
      <c r="L200" s="20">
        <v>21744.47</v>
      </c>
      <c r="M200" s="20">
        <v>206572.46</v>
      </c>
    </row>
    <row r="201" spans="1:13">
      <c r="A201" s="4">
        <v>197</v>
      </c>
      <c r="B201" s="3" t="str">
        <f t="shared" si="9"/>
        <v>2</v>
      </c>
      <c r="C201" t="str">
        <f t="shared" si="10"/>
        <v>24120110017</v>
      </c>
      <c r="D201" t="str">
        <f t="shared" si="11"/>
        <v xml:space="preserve"> Eliminácia rizík spojených s výskytom povod. skôd</v>
      </c>
      <c r="E201" s="2" t="s">
        <v>322</v>
      </c>
      <c r="F201" s="5" t="s">
        <v>1246</v>
      </c>
      <c r="G201" s="1" t="s">
        <v>323</v>
      </c>
      <c r="H201" t="s">
        <v>3</v>
      </c>
      <c r="I201" t="s">
        <v>32</v>
      </c>
      <c r="J201" t="s">
        <v>1422</v>
      </c>
      <c r="K201" s="20">
        <v>1416056.9</v>
      </c>
      <c r="L201" s="20">
        <v>166594.93</v>
      </c>
      <c r="M201" s="20">
        <v>1582651.8299999998</v>
      </c>
    </row>
    <row r="202" spans="1:13">
      <c r="A202" s="4">
        <v>198</v>
      </c>
      <c r="B202" s="3" t="str">
        <f t="shared" si="9"/>
        <v>2</v>
      </c>
      <c r="C202" t="str">
        <f t="shared" si="10"/>
        <v>24120110018</v>
      </c>
      <c r="D202" t="str">
        <f t="shared" si="11"/>
        <v xml:space="preserve"> Protipovodňová ochrana miestnych komunikácií Janov</v>
      </c>
      <c r="E202" s="2" t="s">
        <v>324</v>
      </c>
      <c r="F202" s="5" t="s">
        <v>1246</v>
      </c>
      <c r="G202" s="1" t="s">
        <v>325</v>
      </c>
      <c r="H202" t="s">
        <v>3</v>
      </c>
      <c r="I202" t="s">
        <v>32</v>
      </c>
      <c r="J202" t="s">
        <v>1423</v>
      </c>
      <c r="K202" s="20">
        <v>721196.21</v>
      </c>
      <c r="L202" s="20">
        <v>84846.61</v>
      </c>
      <c r="M202" s="20">
        <v>806042.82</v>
      </c>
    </row>
    <row r="203" spans="1:13">
      <c r="A203" s="4">
        <v>199</v>
      </c>
      <c r="B203" s="3" t="str">
        <f t="shared" si="9"/>
        <v>2</v>
      </c>
      <c r="C203" t="str">
        <f t="shared" si="10"/>
        <v>24120110019</v>
      </c>
      <c r="D203" t="str">
        <f t="shared" si="11"/>
        <v xml:space="preserve"> Vyregulovanie dna toku potoka Lieskovského</v>
      </c>
      <c r="E203" s="2" t="s">
        <v>326</v>
      </c>
      <c r="F203" s="5" t="s">
        <v>1246</v>
      </c>
      <c r="G203" s="1" t="s">
        <v>327</v>
      </c>
      <c r="H203" t="s">
        <v>3</v>
      </c>
      <c r="I203" t="s">
        <v>60</v>
      </c>
      <c r="J203" t="s">
        <v>1424</v>
      </c>
      <c r="K203" s="20">
        <v>93262.48</v>
      </c>
      <c r="L203" s="20">
        <v>10972.06</v>
      </c>
      <c r="M203" s="20">
        <v>104234.54</v>
      </c>
    </row>
    <row r="204" spans="1:13">
      <c r="A204" s="4">
        <v>200</v>
      </c>
      <c r="B204" s="3" t="str">
        <f t="shared" si="9"/>
        <v>2</v>
      </c>
      <c r="C204" t="str">
        <f t="shared" si="10"/>
        <v>24120110020</v>
      </c>
      <c r="D204" t="str">
        <f t="shared" si="11"/>
        <v xml:space="preserve"> Úprava Draveckého potoka</v>
      </c>
      <c r="E204" s="2" t="s">
        <v>328</v>
      </c>
      <c r="F204" s="5" t="s">
        <v>1246</v>
      </c>
      <c r="G204" s="1" t="s">
        <v>329</v>
      </c>
      <c r="H204" t="s">
        <v>7</v>
      </c>
      <c r="I204" t="s">
        <v>32</v>
      </c>
      <c r="J204" t="s">
        <v>1425</v>
      </c>
      <c r="K204" s="20">
        <v>397601.34</v>
      </c>
      <c r="L204" s="20">
        <v>46776.63</v>
      </c>
      <c r="M204" s="20">
        <v>444377.97000000003</v>
      </c>
    </row>
    <row r="205" spans="1:13">
      <c r="A205" s="4">
        <v>201</v>
      </c>
      <c r="B205" s="3" t="str">
        <f t="shared" si="9"/>
        <v>2</v>
      </c>
      <c r="C205" t="str">
        <f t="shared" si="10"/>
        <v>24120110021</v>
      </c>
      <c r="D205" t="str">
        <f t="shared" si="11"/>
        <v xml:space="preserve"> Tvarožná – Úprava Tvarožnianskeho potoka</v>
      </c>
      <c r="E205" s="2" t="s">
        <v>330</v>
      </c>
      <c r="F205" s="5" t="s">
        <v>1246</v>
      </c>
      <c r="G205" s="1" t="s">
        <v>331</v>
      </c>
      <c r="H205" t="s">
        <v>3</v>
      </c>
      <c r="I205" t="s">
        <v>32</v>
      </c>
      <c r="J205" t="s">
        <v>1426</v>
      </c>
      <c r="K205" s="20">
        <v>406839.9</v>
      </c>
      <c r="L205" s="20">
        <v>47863.519999999997</v>
      </c>
      <c r="M205" s="20">
        <v>454703.42000000004</v>
      </c>
    </row>
    <row r="206" spans="1:13">
      <c r="A206" s="4">
        <v>202</v>
      </c>
      <c r="B206" s="3" t="str">
        <f t="shared" si="9"/>
        <v>2</v>
      </c>
      <c r="C206" t="str">
        <f t="shared" si="10"/>
        <v>24120110022</v>
      </c>
      <c r="D206" t="str">
        <f t="shared" si="11"/>
        <v xml:space="preserve"> Investičné akcie v obci Jakubany</v>
      </c>
      <c r="E206" s="2" t="s">
        <v>332</v>
      </c>
      <c r="F206" s="5" t="s">
        <v>1246</v>
      </c>
      <c r="G206" s="1" t="s">
        <v>333</v>
      </c>
      <c r="H206" t="s">
        <v>3</v>
      </c>
      <c r="I206" t="s">
        <v>32</v>
      </c>
      <c r="J206" t="s">
        <v>1427</v>
      </c>
      <c r="K206" s="20">
        <v>666994.09</v>
      </c>
      <c r="L206" s="20">
        <v>78469.89</v>
      </c>
      <c r="M206" s="20">
        <v>745463.98</v>
      </c>
    </row>
    <row r="207" spans="1:13">
      <c r="A207" s="4">
        <v>203</v>
      </c>
      <c r="B207" s="3" t="str">
        <f t="shared" si="9"/>
        <v>2</v>
      </c>
      <c r="C207" t="str">
        <f t="shared" si="10"/>
        <v>24120110023</v>
      </c>
      <c r="D207" t="str">
        <f t="shared" si="11"/>
        <v xml:space="preserve"> Vybudovanie poldra Svacenický jarok</v>
      </c>
      <c r="E207" s="2" t="s">
        <v>334</v>
      </c>
      <c r="F207" s="5" t="s">
        <v>1246</v>
      </c>
      <c r="G207" s="1" t="s">
        <v>249</v>
      </c>
      <c r="H207" t="s">
        <v>3</v>
      </c>
      <c r="I207" t="s">
        <v>60</v>
      </c>
      <c r="J207" t="s">
        <v>1396</v>
      </c>
      <c r="K207" s="20">
        <v>2026708.51</v>
      </c>
      <c r="L207" s="20">
        <v>238436.3</v>
      </c>
      <c r="M207" s="20">
        <v>2265144.81</v>
      </c>
    </row>
    <row r="208" spans="1:13">
      <c r="A208" s="4">
        <v>204</v>
      </c>
      <c r="B208" s="3" t="str">
        <f t="shared" si="9"/>
        <v>2</v>
      </c>
      <c r="C208" t="str">
        <f t="shared" si="10"/>
        <v>24120110024</v>
      </c>
      <c r="D208" t="str">
        <f t="shared" si="11"/>
        <v xml:space="preserve"> Kluknava – Dolinský potok, III. etapa</v>
      </c>
      <c r="E208" s="2" t="s">
        <v>335</v>
      </c>
      <c r="F208" s="5" t="s">
        <v>1246</v>
      </c>
      <c r="G208" s="1" t="s">
        <v>5</v>
      </c>
      <c r="H208" t="s">
        <v>3</v>
      </c>
      <c r="I208" t="s">
        <v>26</v>
      </c>
      <c r="J208" t="s">
        <v>1428</v>
      </c>
      <c r="K208" s="20">
        <v>233318.41</v>
      </c>
      <c r="L208" s="20">
        <v>41173.839999999997</v>
      </c>
      <c r="M208" s="20">
        <v>274492.25</v>
      </c>
    </row>
    <row r="209" spans="1:13">
      <c r="A209" s="4">
        <v>205</v>
      </c>
      <c r="B209" s="3" t="str">
        <f t="shared" si="9"/>
        <v>2</v>
      </c>
      <c r="C209" t="str">
        <f t="shared" si="10"/>
        <v>24120110025</v>
      </c>
      <c r="D209" t="str">
        <f t="shared" si="11"/>
        <v xml:space="preserve"> Košice - Rekonštrukcia hate Vyšné Opátske</v>
      </c>
      <c r="E209" s="2" t="s">
        <v>336</v>
      </c>
      <c r="F209" s="5" t="s">
        <v>1246</v>
      </c>
      <c r="G209" s="1" t="s">
        <v>5</v>
      </c>
      <c r="H209" t="s">
        <v>39</v>
      </c>
      <c r="I209" t="s">
        <v>26</v>
      </c>
      <c r="J209" t="s">
        <v>1429</v>
      </c>
      <c r="K209" s="20">
        <v>1940908.14</v>
      </c>
      <c r="L209" s="20">
        <v>342513.2</v>
      </c>
      <c r="M209" s="20">
        <v>2283421.34</v>
      </c>
    </row>
    <row r="210" spans="1:13">
      <c r="A210" s="4">
        <v>206</v>
      </c>
      <c r="B210" s="3" t="str">
        <f t="shared" si="9"/>
        <v>2</v>
      </c>
      <c r="C210" t="str">
        <f t="shared" si="10"/>
        <v>24120110026</v>
      </c>
      <c r="D210" t="str">
        <f t="shared" si="11"/>
        <v xml:space="preserve"> Rekonštrukcia čerpacej stanice Kopčany</v>
      </c>
      <c r="E210" s="2" t="s">
        <v>337</v>
      </c>
      <c r="F210" s="5" t="s">
        <v>1246</v>
      </c>
      <c r="G210" s="1" t="s">
        <v>5</v>
      </c>
      <c r="H210" t="s">
        <v>3</v>
      </c>
      <c r="I210" t="s">
        <v>20</v>
      </c>
      <c r="J210" t="s">
        <v>1368</v>
      </c>
      <c r="K210" s="20">
        <v>1113835.44</v>
      </c>
      <c r="L210" s="20">
        <v>196559.2</v>
      </c>
      <c r="M210" s="20">
        <v>1310394.6399999999</v>
      </c>
    </row>
    <row r="211" spans="1:13">
      <c r="A211" s="4">
        <v>207</v>
      </c>
      <c r="B211" s="3" t="str">
        <f t="shared" si="9"/>
        <v>2</v>
      </c>
      <c r="C211" t="str">
        <f t="shared" si="10"/>
        <v>24120110027</v>
      </c>
      <c r="D211" t="str">
        <f t="shared" si="11"/>
        <v xml:space="preserve"> Protipovodňová ochrana mesta Spišská Belá</v>
      </c>
      <c r="E211" s="2" t="s">
        <v>338</v>
      </c>
      <c r="F211" s="5" t="s">
        <v>1246</v>
      </c>
      <c r="G211" s="1" t="s">
        <v>97</v>
      </c>
      <c r="H211" t="s">
        <v>39</v>
      </c>
      <c r="I211" t="s">
        <v>32</v>
      </c>
      <c r="J211" t="s">
        <v>1328</v>
      </c>
      <c r="K211" s="20">
        <v>2684338.14</v>
      </c>
      <c r="L211" s="20">
        <v>315804.49</v>
      </c>
      <c r="M211" s="20">
        <v>3000142.63</v>
      </c>
    </row>
    <row r="212" spans="1:13">
      <c r="A212" s="4">
        <v>208</v>
      </c>
      <c r="B212" s="3" t="str">
        <f t="shared" si="9"/>
        <v>2</v>
      </c>
      <c r="C212" t="str">
        <f t="shared" si="10"/>
        <v>24120110028</v>
      </c>
      <c r="D212" t="str">
        <f t="shared" si="11"/>
        <v xml:space="preserve"> Utesnenie ĽOH Váhu v úseku Kolárovo - Komoča</v>
      </c>
      <c r="E212" s="2" t="s">
        <v>339</v>
      </c>
      <c r="F212" s="5" t="s">
        <v>1246</v>
      </c>
      <c r="G212" s="1" t="s">
        <v>5</v>
      </c>
      <c r="H212" t="s">
        <v>3</v>
      </c>
      <c r="I212" t="s">
        <v>54</v>
      </c>
      <c r="J212" t="s">
        <v>1315</v>
      </c>
      <c r="K212" s="20">
        <v>2062665.4</v>
      </c>
      <c r="L212" s="20">
        <v>363999.78</v>
      </c>
      <c r="M212" s="20">
        <v>2426665.1799999997</v>
      </c>
    </row>
    <row r="213" spans="1:13">
      <c r="A213" s="4">
        <v>209</v>
      </c>
      <c r="B213" s="3" t="str">
        <f t="shared" si="9"/>
        <v>2</v>
      </c>
      <c r="C213" t="str">
        <f t="shared" si="10"/>
        <v>24120110029</v>
      </c>
      <c r="D213" t="str">
        <f t="shared" si="11"/>
        <v xml:space="preserve"> Dobrá Niva, úprava odtokových pomerov v povodí Dob</v>
      </c>
      <c r="E213" s="2" t="s">
        <v>340</v>
      </c>
      <c r="F213" s="5" t="s">
        <v>1246</v>
      </c>
      <c r="G213" s="1" t="s">
        <v>5</v>
      </c>
      <c r="H213" t="s">
        <v>3</v>
      </c>
      <c r="I213" t="s">
        <v>17</v>
      </c>
      <c r="J213" t="s">
        <v>1430</v>
      </c>
      <c r="K213" s="20">
        <v>270006.40999999997</v>
      </c>
      <c r="L213" s="20">
        <v>47648.19</v>
      </c>
      <c r="M213" s="20">
        <v>317654.59999999998</v>
      </c>
    </row>
    <row r="214" spans="1:13">
      <c r="A214" s="4">
        <v>210</v>
      </c>
      <c r="B214" s="3" t="str">
        <f t="shared" si="9"/>
        <v>2</v>
      </c>
      <c r="C214" t="str">
        <f t="shared" si="10"/>
        <v>24120110030</v>
      </c>
      <c r="D214" t="str">
        <f t="shared" si="11"/>
        <v xml:space="preserve"> VD Kráľová - stabilizácia ĽOH</v>
      </c>
      <c r="E214" s="2" t="s">
        <v>341</v>
      </c>
      <c r="F214" s="5" t="s">
        <v>1246</v>
      </c>
      <c r="G214" s="1" t="s">
        <v>5</v>
      </c>
      <c r="H214" t="s">
        <v>39</v>
      </c>
      <c r="I214" t="s">
        <v>20</v>
      </c>
      <c r="J214" t="s">
        <v>1295</v>
      </c>
      <c r="K214" s="20">
        <v>4325773.07</v>
      </c>
      <c r="L214" s="20">
        <v>763371.72</v>
      </c>
      <c r="M214" s="20">
        <v>5089144.79</v>
      </c>
    </row>
    <row r="215" spans="1:13">
      <c r="A215" s="4">
        <v>211</v>
      </c>
      <c r="B215" s="3" t="str">
        <f t="shared" si="9"/>
        <v>2</v>
      </c>
      <c r="C215" t="str">
        <f t="shared" si="10"/>
        <v>24120110031</v>
      </c>
      <c r="D215" t="str">
        <f t="shared" si="11"/>
        <v xml:space="preserve"> TVRDOŠÍN - ORAVICE, úprava toku Oravica</v>
      </c>
      <c r="E215" s="2" t="s">
        <v>342</v>
      </c>
      <c r="F215" s="5" t="s">
        <v>1246</v>
      </c>
      <c r="G215" s="1" t="s">
        <v>5</v>
      </c>
      <c r="H215" t="s">
        <v>3</v>
      </c>
      <c r="I215" t="s">
        <v>14</v>
      </c>
      <c r="J215" t="s">
        <v>1431</v>
      </c>
      <c r="K215" s="20">
        <v>1628930.44</v>
      </c>
      <c r="L215" s="20">
        <v>287458.31</v>
      </c>
      <c r="M215" s="20">
        <v>1916388.75</v>
      </c>
    </row>
    <row r="216" spans="1:13">
      <c r="A216" s="4">
        <v>212</v>
      </c>
      <c r="B216" s="3" t="str">
        <f t="shared" si="9"/>
        <v>2</v>
      </c>
      <c r="C216" t="str">
        <f t="shared" si="10"/>
        <v>24120110032</v>
      </c>
      <c r="D216" t="str">
        <f t="shared" si="11"/>
        <v xml:space="preserve"> Veľké Kozmálovce, usmernenie povodňových</v>
      </c>
      <c r="E216" s="2" t="s">
        <v>343</v>
      </c>
      <c r="F216" s="5" t="s">
        <v>1246</v>
      </c>
      <c r="G216" s="1" t="s">
        <v>5</v>
      </c>
      <c r="H216" t="s">
        <v>3</v>
      </c>
      <c r="I216" t="s">
        <v>54</v>
      </c>
      <c r="J216" t="s">
        <v>1432</v>
      </c>
      <c r="K216" s="20">
        <v>3035747.94</v>
      </c>
      <c r="L216" s="20">
        <v>535720.22</v>
      </c>
      <c r="M216" s="20">
        <v>3571468.16</v>
      </c>
    </row>
    <row r="217" spans="1:13">
      <c r="A217" s="4">
        <v>213</v>
      </c>
      <c r="B217" s="3" t="str">
        <f t="shared" si="9"/>
        <v>2</v>
      </c>
      <c r="C217" t="str">
        <f t="shared" si="10"/>
        <v>24120110033</v>
      </c>
      <c r="D217" t="str">
        <f t="shared" si="11"/>
        <v xml:space="preserve"> Úprava vodného toku v obci Vydrní</v>
      </c>
      <c r="E217" s="2" t="s">
        <v>344</v>
      </c>
      <c r="F217" s="5" t="s">
        <v>1246</v>
      </c>
      <c r="G217" s="1" t="s">
        <v>345</v>
      </c>
      <c r="H217" t="s">
        <v>3</v>
      </c>
      <c r="I217" t="s">
        <v>32</v>
      </c>
      <c r="J217" t="s">
        <v>1433</v>
      </c>
      <c r="K217" s="20">
        <v>193710.89</v>
      </c>
      <c r="L217" s="20">
        <v>22789.52</v>
      </c>
      <c r="M217" s="20">
        <v>216500.41</v>
      </c>
    </row>
    <row r="218" spans="1:13">
      <c r="A218" s="4">
        <v>214</v>
      </c>
      <c r="B218" s="3" t="str">
        <f t="shared" si="9"/>
        <v>2</v>
      </c>
      <c r="C218" t="str">
        <f t="shared" si="10"/>
        <v>24120110034</v>
      </c>
      <c r="D218" t="str">
        <f t="shared" si="11"/>
        <v xml:space="preserve"> Preventívne opatrenia na ochranu pred po</v>
      </c>
      <c r="E218" s="2" t="s">
        <v>346</v>
      </c>
      <c r="F218" s="5" t="s">
        <v>1246</v>
      </c>
      <c r="G218" s="1" t="s">
        <v>347</v>
      </c>
      <c r="H218" t="s">
        <v>3</v>
      </c>
      <c r="I218" t="s">
        <v>26</v>
      </c>
      <c r="J218" t="s">
        <v>1434</v>
      </c>
      <c r="K218" s="20">
        <v>395386.95</v>
      </c>
      <c r="L218" s="20">
        <v>46516.11</v>
      </c>
      <c r="M218" s="20">
        <v>441903.06</v>
      </c>
    </row>
    <row r="219" spans="1:13">
      <c r="A219" s="4">
        <v>215</v>
      </c>
      <c r="B219" s="3" t="str">
        <f t="shared" si="9"/>
        <v>2</v>
      </c>
      <c r="C219" t="str">
        <f t="shared" si="10"/>
        <v>24120110035</v>
      </c>
      <c r="D219" t="str">
        <f t="shared" si="11"/>
        <v xml:space="preserve"> Úprava Hlbokého potoka v obci Bresto</v>
      </c>
      <c r="E219" s="2" t="s">
        <v>348</v>
      </c>
      <c r="F219" s="5" t="s">
        <v>1246</v>
      </c>
      <c r="G219" s="1" t="s">
        <v>349</v>
      </c>
      <c r="H219" t="s">
        <v>3</v>
      </c>
      <c r="I219" t="s">
        <v>32</v>
      </c>
      <c r="J219" t="s">
        <v>1435</v>
      </c>
      <c r="K219" s="20">
        <v>605436.19999999995</v>
      </c>
      <c r="L219" s="20">
        <v>71227.789999999994</v>
      </c>
      <c r="M219" s="20">
        <v>676663.99</v>
      </c>
    </row>
    <row r="220" spans="1:13">
      <c r="A220" s="4">
        <v>216</v>
      </c>
      <c r="B220" s="3" t="str">
        <f t="shared" si="9"/>
        <v>2</v>
      </c>
      <c r="C220" t="str">
        <f t="shared" si="10"/>
        <v>24120110036</v>
      </c>
      <c r="D220" t="str">
        <f t="shared" si="11"/>
        <v xml:space="preserve"> Koromľa – realizácia protipovodňových opatrení</v>
      </c>
      <c r="E220" s="2" t="s">
        <v>350</v>
      </c>
      <c r="F220" s="5" t="s">
        <v>1246</v>
      </c>
      <c r="G220" s="1" t="s">
        <v>351</v>
      </c>
      <c r="H220" t="s">
        <v>3</v>
      </c>
      <c r="I220" t="s">
        <v>26</v>
      </c>
      <c r="J220" t="s">
        <v>1436</v>
      </c>
      <c r="K220" s="20">
        <v>320563.51</v>
      </c>
      <c r="L220" s="20">
        <v>37713.360000000001</v>
      </c>
      <c r="M220" s="20">
        <v>358276.87</v>
      </c>
    </row>
    <row r="221" spans="1:13">
      <c r="A221" s="4">
        <v>217</v>
      </c>
      <c r="B221" s="3" t="str">
        <f t="shared" si="9"/>
        <v>2</v>
      </c>
      <c r="C221" t="str">
        <f t="shared" si="10"/>
        <v>24120110037</v>
      </c>
      <c r="D221" t="str">
        <f t="shared" si="11"/>
        <v xml:space="preserve"> Regulácia toku - Hermanovský potok</v>
      </c>
      <c r="E221" s="2" t="s">
        <v>352</v>
      </c>
      <c r="F221" s="5" t="s">
        <v>1247</v>
      </c>
      <c r="G221" s="1" t="s">
        <v>353</v>
      </c>
      <c r="H221" t="s">
        <v>3</v>
      </c>
      <c r="I221" t="s">
        <v>32</v>
      </c>
      <c r="J221" t="s">
        <v>1437</v>
      </c>
      <c r="K221" s="20">
        <v>402449.5</v>
      </c>
      <c r="L221" s="20">
        <v>47347</v>
      </c>
      <c r="M221" s="20">
        <v>449796.5</v>
      </c>
    </row>
    <row r="222" spans="1:13">
      <c r="A222" s="4">
        <v>218</v>
      </c>
      <c r="B222" s="3" t="str">
        <f t="shared" si="9"/>
        <v>2</v>
      </c>
      <c r="C222" t="str">
        <f t="shared" si="10"/>
        <v>24120110038</v>
      </c>
      <c r="D222" t="str">
        <f t="shared" si="11"/>
        <v xml:space="preserve"> Preventívne opatrenia na ochranu pred povodňami</v>
      </c>
      <c r="E222" s="2" t="s">
        <v>354</v>
      </c>
      <c r="F222" s="5" t="s">
        <v>1247</v>
      </c>
      <c r="G222" s="1" t="s">
        <v>355</v>
      </c>
      <c r="H222" t="s">
        <v>3</v>
      </c>
      <c r="I222" t="s">
        <v>14</v>
      </c>
      <c r="J222" t="s">
        <v>1438</v>
      </c>
      <c r="K222" s="20">
        <v>306002.48</v>
      </c>
      <c r="L222" s="20">
        <v>36000.29</v>
      </c>
      <c r="M222" s="20">
        <v>342002.76999999996</v>
      </c>
    </row>
    <row r="223" spans="1:13">
      <c r="A223" s="4">
        <v>219</v>
      </c>
      <c r="B223" s="3" t="str">
        <f t="shared" si="9"/>
        <v>2</v>
      </c>
      <c r="C223" t="str">
        <f t="shared" si="10"/>
        <v>24120110039</v>
      </c>
      <c r="D223" t="str">
        <f t="shared" si="11"/>
        <v xml:space="preserve"> Protipovodnová ochrana ZB Zimná vod</v>
      </c>
      <c r="E223" s="2" t="s">
        <v>356</v>
      </c>
      <c r="F223" s="5" t="s">
        <v>1247</v>
      </c>
      <c r="G223" s="1" t="s">
        <v>357</v>
      </c>
      <c r="H223" t="s">
        <v>3</v>
      </c>
      <c r="I223" t="s">
        <v>26</v>
      </c>
      <c r="J223" t="s">
        <v>1439</v>
      </c>
      <c r="K223" s="20">
        <v>528960.39</v>
      </c>
      <c r="L223" s="20">
        <v>62230.64</v>
      </c>
      <c r="M223" s="20">
        <v>591191.03</v>
      </c>
    </row>
    <row r="224" spans="1:13">
      <c r="A224" s="4">
        <v>220</v>
      </c>
      <c r="B224" s="3" t="str">
        <f t="shared" si="9"/>
        <v>2</v>
      </c>
      <c r="C224" t="str">
        <f t="shared" si="10"/>
        <v>24120110040</v>
      </c>
      <c r="D224" t="str">
        <f t="shared" si="11"/>
        <v xml:space="preserve"> Úprava vod. toku v intraviláne obce Vydrník</v>
      </c>
      <c r="E224" s="2" t="s">
        <v>358</v>
      </c>
      <c r="F224" s="5" t="s">
        <v>1247</v>
      </c>
      <c r="G224" s="1" t="s">
        <v>345</v>
      </c>
      <c r="H224" t="s">
        <v>3</v>
      </c>
      <c r="I224" t="s">
        <v>32</v>
      </c>
      <c r="J224" t="s">
        <v>1433</v>
      </c>
      <c r="K224" s="20">
        <v>369183.81</v>
      </c>
      <c r="L224" s="20">
        <v>43433.39</v>
      </c>
      <c r="M224" s="20">
        <v>412617.2</v>
      </c>
    </row>
    <row r="225" spans="1:13">
      <c r="A225" s="4">
        <v>221</v>
      </c>
      <c r="B225" s="3" t="str">
        <f t="shared" si="9"/>
        <v>2</v>
      </c>
      <c r="C225" t="str">
        <f t="shared" si="10"/>
        <v>24120110041</v>
      </c>
      <c r="D225" t="str">
        <f t="shared" si="11"/>
        <v xml:space="preserve"> Protipovodňová ochrana vodného toku Domaňovce</v>
      </c>
      <c r="E225" s="2" t="s">
        <v>359</v>
      </c>
      <c r="F225" s="5" t="s">
        <v>1247</v>
      </c>
      <c r="G225" s="1" t="s">
        <v>360</v>
      </c>
      <c r="H225" t="s">
        <v>3</v>
      </c>
      <c r="I225" t="s">
        <v>32</v>
      </c>
      <c r="J225" t="s">
        <v>1440</v>
      </c>
      <c r="K225" s="20">
        <v>426813.26</v>
      </c>
      <c r="L225" s="20">
        <v>50213.33</v>
      </c>
      <c r="M225" s="20">
        <v>477026.59</v>
      </c>
    </row>
    <row r="226" spans="1:13">
      <c r="A226" s="4">
        <v>222</v>
      </c>
      <c r="B226" s="3" t="str">
        <f t="shared" si="9"/>
        <v>2</v>
      </c>
      <c r="C226" t="str">
        <f t="shared" si="10"/>
        <v>24120110042</v>
      </c>
      <c r="D226" t="str">
        <f t="shared" si="11"/>
        <v xml:space="preserve"> Karná - rekonštrukcia regulácie potoka v obci</v>
      </c>
      <c r="E226" s="2" t="s">
        <v>361</v>
      </c>
      <c r="F226" s="5" t="s">
        <v>1247</v>
      </c>
      <c r="G226" s="1" t="s">
        <v>362</v>
      </c>
      <c r="H226" t="s">
        <v>3</v>
      </c>
      <c r="I226" t="s">
        <v>32</v>
      </c>
      <c r="J226" t="s">
        <v>1441</v>
      </c>
      <c r="K226" s="20">
        <v>1071635.8</v>
      </c>
      <c r="L226" s="20">
        <v>126074.8</v>
      </c>
      <c r="M226" s="20">
        <v>1197710.6000000001</v>
      </c>
    </row>
    <row r="227" spans="1:13">
      <c r="A227" s="4">
        <v>223</v>
      </c>
      <c r="B227" s="3" t="str">
        <f t="shared" si="9"/>
        <v>2</v>
      </c>
      <c r="C227" t="str">
        <f t="shared" si="10"/>
        <v>24120110043</v>
      </c>
      <c r="D227" t="str">
        <f t="shared" si="11"/>
        <v xml:space="preserve"> Úprava potoka Hažlínka v obci Hažlín</v>
      </c>
      <c r="E227" s="2" t="s">
        <v>363</v>
      </c>
      <c r="F227" s="5" t="s">
        <v>1247</v>
      </c>
      <c r="G227" s="1" t="s">
        <v>364</v>
      </c>
      <c r="H227" t="s">
        <v>3</v>
      </c>
      <c r="I227" t="s">
        <v>32</v>
      </c>
      <c r="J227" t="s">
        <v>1442</v>
      </c>
      <c r="K227" s="20">
        <v>518192.14</v>
      </c>
      <c r="L227" s="20">
        <v>60963.78</v>
      </c>
      <c r="M227" s="20">
        <v>579155.92000000004</v>
      </c>
    </row>
    <row r="228" spans="1:13">
      <c r="A228" s="4">
        <v>224</v>
      </c>
      <c r="B228" s="3" t="str">
        <f t="shared" si="9"/>
        <v>2</v>
      </c>
      <c r="C228" t="str">
        <f t="shared" si="10"/>
        <v>24120110044</v>
      </c>
      <c r="D228" t="str">
        <f t="shared" si="11"/>
        <v xml:space="preserve"> Úprava vodného toku v obci Vyšná Olšava</v>
      </c>
      <c r="E228" s="2" t="s">
        <v>365</v>
      </c>
      <c r="F228" s="5" t="s">
        <v>1247</v>
      </c>
      <c r="G228" s="1" t="s">
        <v>366</v>
      </c>
      <c r="H228" t="s">
        <v>3</v>
      </c>
      <c r="I228" t="s">
        <v>32</v>
      </c>
      <c r="J228" t="s">
        <v>1443</v>
      </c>
      <c r="K228" s="20">
        <v>408834.1</v>
      </c>
      <c r="L228" s="20">
        <v>48098.13</v>
      </c>
      <c r="M228" s="20">
        <v>456932.23</v>
      </c>
    </row>
    <row r="229" spans="1:13">
      <c r="A229" s="4">
        <v>225</v>
      </c>
      <c r="B229" s="3" t="str">
        <f t="shared" si="9"/>
        <v>2</v>
      </c>
      <c r="C229" t="str">
        <f t="shared" si="10"/>
        <v>24120110045</v>
      </c>
      <c r="D229" t="str">
        <f t="shared" si="11"/>
        <v xml:space="preserve"> Úprava studeného potoka v obci Rakovčík</v>
      </c>
      <c r="E229" s="2" t="s">
        <v>367</v>
      </c>
      <c r="F229" s="5" t="s">
        <v>1247</v>
      </c>
      <c r="G229" s="1" t="s">
        <v>368</v>
      </c>
      <c r="H229" t="s">
        <v>3</v>
      </c>
      <c r="I229" t="s">
        <v>32</v>
      </c>
      <c r="J229" t="s">
        <v>1444</v>
      </c>
      <c r="K229" s="20">
        <v>384276.94</v>
      </c>
      <c r="L229" s="20">
        <v>45209.05</v>
      </c>
      <c r="M229" s="20">
        <v>429485.99</v>
      </c>
    </row>
    <row r="230" spans="1:13">
      <c r="A230" s="4">
        <v>226</v>
      </c>
      <c r="B230" s="3" t="str">
        <f t="shared" si="9"/>
        <v>2</v>
      </c>
      <c r="C230" t="str">
        <f t="shared" si="10"/>
        <v>24120110046</v>
      </c>
      <c r="D230" t="str">
        <f t="shared" si="11"/>
        <v xml:space="preserve"> Protipovodňová ochrana obce Roztoky</v>
      </c>
      <c r="E230" s="2" t="s">
        <v>369</v>
      </c>
      <c r="F230" s="5" t="s">
        <v>1247</v>
      </c>
      <c r="G230" s="1" t="s">
        <v>370</v>
      </c>
      <c r="H230" t="s">
        <v>3</v>
      </c>
      <c r="I230" t="s">
        <v>32</v>
      </c>
      <c r="J230" t="s">
        <v>1445</v>
      </c>
      <c r="K230" s="20">
        <v>4209807.5</v>
      </c>
      <c r="L230" s="20">
        <v>495271.47</v>
      </c>
      <c r="M230" s="20">
        <v>4705078.97</v>
      </c>
    </row>
    <row r="231" spans="1:13">
      <c r="A231" s="4">
        <v>227</v>
      </c>
      <c r="B231" s="3" t="str">
        <f t="shared" si="9"/>
        <v>2</v>
      </c>
      <c r="C231" t="str">
        <f t="shared" si="10"/>
        <v>24120110047</v>
      </c>
      <c r="D231" t="str">
        <f t="shared" si="11"/>
        <v xml:space="preserve"> Prevent. opatr. na ochranu pred povodn. - Ladomiro</v>
      </c>
      <c r="E231" s="2" t="s">
        <v>371</v>
      </c>
      <c r="F231" s="5" t="s">
        <v>1247</v>
      </c>
      <c r="G231" s="1" t="s">
        <v>372</v>
      </c>
      <c r="H231" t="s">
        <v>3</v>
      </c>
      <c r="I231" t="s">
        <v>32</v>
      </c>
      <c r="J231" t="s">
        <v>1446</v>
      </c>
      <c r="K231" s="20">
        <v>812217.68</v>
      </c>
      <c r="L231" s="20">
        <v>95555.02</v>
      </c>
      <c r="M231" s="20">
        <v>907772.70000000007</v>
      </c>
    </row>
    <row r="232" spans="1:13">
      <c r="A232" s="4">
        <v>228</v>
      </c>
      <c r="B232" s="3" t="str">
        <f t="shared" si="9"/>
        <v>2</v>
      </c>
      <c r="C232" t="str">
        <f t="shared" si="10"/>
        <v>24120110048</v>
      </c>
      <c r="D232" t="str">
        <f t="shared" si="11"/>
        <v xml:space="preserve"> Protipovodňová ochrana obce Vyšný S</v>
      </c>
      <c r="E232" s="2" t="s">
        <v>373</v>
      </c>
      <c r="F232" s="5" t="s">
        <v>1247</v>
      </c>
      <c r="G232" s="1" t="s">
        <v>374</v>
      </c>
      <c r="H232" t="s">
        <v>3</v>
      </c>
      <c r="I232" t="s">
        <v>32</v>
      </c>
      <c r="J232" t="s">
        <v>1447</v>
      </c>
      <c r="K232" s="20">
        <v>924360.2</v>
      </c>
      <c r="L232" s="20">
        <v>108748.26</v>
      </c>
      <c r="M232" s="20">
        <v>1033108.46</v>
      </c>
    </row>
    <row r="233" spans="1:13">
      <c r="A233" s="4">
        <v>229</v>
      </c>
      <c r="B233" s="3" t="str">
        <f t="shared" si="9"/>
        <v>2</v>
      </c>
      <c r="C233" t="str">
        <f t="shared" si="10"/>
        <v>24120110049</v>
      </c>
      <c r="D233" t="str">
        <f t="shared" si="11"/>
        <v xml:space="preserve"> Protipovodňová ochrana Kučman. potoka</v>
      </c>
      <c r="E233" s="2" t="s">
        <v>375</v>
      </c>
      <c r="F233" s="5" t="s">
        <v>1247</v>
      </c>
      <c r="G233" s="1" t="s">
        <v>376</v>
      </c>
      <c r="H233" t="s">
        <v>3</v>
      </c>
      <c r="I233" t="s">
        <v>32</v>
      </c>
      <c r="J233" t="s">
        <v>1448</v>
      </c>
      <c r="K233" s="20">
        <v>1935580.81</v>
      </c>
      <c r="L233" s="20">
        <v>227715.39</v>
      </c>
      <c r="M233" s="20">
        <v>2163296.2000000002</v>
      </c>
    </row>
    <row r="234" spans="1:13">
      <c r="A234" s="4">
        <v>230</v>
      </c>
      <c r="B234" s="3" t="str">
        <f t="shared" si="9"/>
        <v>2</v>
      </c>
      <c r="C234" t="str">
        <f t="shared" si="10"/>
        <v>24120110050</v>
      </c>
      <c r="D234" t="str">
        <f t="shared" si="11"/>
        <v xml:space="preserve"> Regulácia vod. toku Jamníček-protipovodňovka</v>
      </c>
      <c r="E234" s="2" t="s">
        <v>377</v>
      </c>
      <c r="F234" s="5" t="s">
        <v>1247</v>
      </c>
      <c r="G234" s="1" t="s">
        <v>378</v>
      </c>
      <c r="H234" t="s">
        <v>39</v>
      </c>
      <c r="I234" t="s">
        <v>14</v>
      </c>
      <c r="J234" t="s">
        <v>1449</v>
      </c>
      <c r="K234" s="20">
        <v>239166.24</v>
      </c>
      <c r="L234" s="20">
        <v>28137.21</v>
      </c>
      <c r="M234" s="20">
        <v>267303.45</v>
      </c>
    </row>
    <row r="235" spans="1:13">
      <c r="A235" s="4">
        <v>231</v>
      </c>
      <c r="B235" s="3" t="str">
        <f t="shared" si="9"/>
        <v>2</v>
      </c>
      <c r="C235" t="str">
        <f t="shared" si="10"/>
        <v>24120110051</v>
      </c>
      <c r="D235" t="str">
        <f t="shared" si="11"/>
        <v xml:space="preserve"> Rekonštrukcia a revitalizácia tokov Kolárovo</v>
      </c>
      <c r="E235" s="2" t="s">
        <v>379</v>
      </c>
      <c r="F235" s="5" t="s">
        <v>1247</v>
      </c>
      <c r="G235" s="1" t="s">
        <v>380</v>
      </c>
      <c r="H235" t="s">
        <v>3</v>
      </c>
      <c r="I235" t="s">
        <v>54</v>
      </c>
      <c r="J235" t="s">
        <v>1450</v>
      </c>
      <c r="K235" s="20">
        <v>2714766.71</v>
      </c>
      <c r="L235" s="20">
        <v>319384.32000000001</v>
      </c>
      <c r="M235" s="20">
        <v>3034151.03</v>
      </c>
    </row>
    <row r="236" spans="1:13">
      <c r="A236" s="4">
        <v>232</v>
      </c>
      <c r="B236" s="3" t="str">
        <f t="shared" si="9"/>
        <v>2</v>
      </c>
      <c r="C236" t="str">
        <f t="shared" si="10"/>
        <v>24120110052</v>
      </c>
      <c r="D236" t="str">
        <f t="shared" si="11"/>
        <v xml:space="preserve"> Úprava Klinského potoka v obci Koprivnica</v>
      </c>
      <c r="E236" s="2" t="s">
        <v>381</v>
      </c>
      <c r="F236" s="5" t="s">
        <v>1247</v>
      </c>
      <c r="G236" s="1" t="s">
        <v>382</v>
      </c>
      <c r="H236" t="s">
        <v>3</v>
      </c>
      <c r="I236" t="s">
        <v>32</v>
      </c>
      <c r="J236" t="s">
        <v>1451</v>
      </c>
      <c r="K236" s="20">
        <v>664788.04</v>
      </c>
      <c r="L236" s="20">
        <v>78210.36</v>
      </c>
      <c r="M236" s="20">
        <v>742998.4</v>
      </c>
    </row>
    <row r="237" spans="1:13">
      <c r="A237" s="4">
        <v>233</v>
      </c>
      <c r="B237" s="3" t="str">
        <f t="shared" si="9"/>
        <v>2</v>
      </c>
      <c r="C237" t="str">
        <f t="shared" si="10"/>
        <v>24120110053</v>
      </c>
      <c r="D237" t="str">
        <f t="shared" si="11"/>
        <v xml:space="preserve"> Ochrana pred povodňami v obci Hlinné</v>
      </c>
      <c r="E237" s="2" t="s">
        <v>383</v>
      </c>
      <c r="F237" s="5" t="s">
        <v>1247</v>
      </c>
      <c r="G237" s="1" t="s">
        <v>384</v>
      </c>
      <c r="H237" t="s">
        <v>39</v>
      </c>
      <c r="I237" t="s">
        <v>32</v>
      </c>
      <c r="J237" t="s">
        <v>1452</v>
      </c>
      <c r="K237" s="20">
        <v>3867448.27</v>
      </c>
      <c r="L237" s="20">
        <v>454993.91</v>
      </c>
      <c r="M237" s="20">
        <v>4322442.18</v>
      </c>
    </row>
    <row r="238" spans="1:13">
      <c r="A238" s="4">
        <v>234</v>
      </c>
      <c r="B238" s="3" t="str">
        <f t="shared" si="9"/>
        <v>2</v>
      </c>
      <c r="C238" t="str">
        <f t="shared" si="10"/>
        <v>24120110054</v>
      </c>
      <c r="D238" t="str">
        <f t="shared" si="11"/>
        <v xml:space="preserve"> Zátvorný objekt na vyústení Lakšárskeho potoka</v>
      </c>
      <c r="E238" s="2" t="s">
        <v>385</v>
      </c>
      <c r="F238" s="5" t="s">
        <v>1247</v>
      </c>
      <c r="G238" s="1" t="s">
        <v>5</v>
      </c>
      <c r="H238" t="s">
        <v>39</v>
      </c>
      <c r="I238" t="s">
        <v>29</v>
      </c>
      <c r="J238" t="s">
        <v>1453</v>
      </c>
      <c r="K238" s="20">
        <v>525864.52</v>
      </c>
      <c r="L238" s="20">
        <v>92799.62</v>
      </c>
      <c r="M238" s="20">
        <v>618664.14</v>
      </c>
    </row>
    <row r="239" spans="1:13">
      <c r="A239" s="4">
        <v>235</v>
      </c>
      <c r="B239" s="3" t="str">
        <f t="shared" si="9"/>
        <v>2</v>
      </c>
      <c r="C239" t="str">
        <f t="shared" si="10"/>
        <v>24120110055</v>
      </c>
      <c r="D239" t="str">
        <f t="shared" si="11"/>
        <v xml:space="preserve"> Hronec-protipovodňové opatrenia na toku Čierny Hro</v>
      </c>
      <c r="E239" s="2" t="s">
        <v>386</v>
      </c>
      <c r="F239" s="5" t="s">
        <v>1247</v>
      </c>
      <c r="G239" s="1" t="s">
        <v>5</v>
      </c>
      <c r="H239" t="s">
        <v>39</v>
      </c>
      <c r="I239" t="s">
        <v>17</v>
      </c>
      <c r="J239" t="s">
        <v>1454</v>
      </c>
      <c r="K239" s="20">
        <v>179873.46</v>
      </c>
      <c r="L239" s="20">
        <v>31742.38</v>
      </c>
      <c r="M239" s="20">
        <v>211615.84</v>
      </c>
    </row>
    <row r="240" spans="1:13">
      <c r="A240" s="4">
        <v>236</v>
      </c>
      <c r="B240" s="3" t="str">
        <f t="shared" si="9"/>
        <v>2</v>
      </c>
      <c r="C240" t="str">
        <f t="shared" si="10"/>
        <v>24120110056</v>
      </c>
      <c r="D240" t="str">
        <f t="shared" si="11"/>
        <v xml:space="preserve"> Ipeľský Sokolec, protipovodňové opatrenia</v>
      </c>
      <c r="E240" s="2" t="s">
        <v>387</v>
      </c>
      <c r="F240" s="5" t="s">
        <v>1247</v>
      </c>
      <c r="G240" s="1" t="s">
        <v>5</v>
      </c>
      <c r="H240" t="s">
        <v>39</v>
      </c>
      <c r="I240" t="s">
        <v>54</v>
      </c>
      <c r="J240" t="s">
        <v>1455</v>
      </c>
      <c r="K240" s="20">
        <v>302797.19</v>
      </c>
      <c r="L240" s="20">
        <v>53434.8</v>
      </c>
      <c r="M240" s="20">
        <v>356231.99</v>
      </c>
    </row>
    <row r="241" spans="1:13">
      <c r="A241" s="4">
        <v>237</v>
      </c>
      <c r="B241" s="3" t="str">
        <f t="shared" si="9"/>
        <v>2</v>
      </c>
      <c r="C241" t="str">
        <f t="shared" si="10"/>
        <v>24120110057</v>
      </c>
      <c r="D241" t="str">
        <f t="shared" si="11"/>
        <v xml:space="preserve"> Protipovodňová ochrana obce Lipníky 2010</v>
      </c>
      <c r="E241" s="2" t="s">
        <v>388</v>
      </c>
      <c r="F241" s="5" t="s">
        <v>1247</v>
      </c>
      <c r="G241" s="1" t="s">
        <v>389</v>
      </c>
      <c r="H241" t="s">
        <v>3</v>
      </c>
      <c r="I241" t="s">
        <v>32</v>
      </c>
      <c r="J241" t="s">
        <v>1456</v>
      </c>
      <c r="K241" s="20">
        <v>371141.39</v>
      </c>
      <c r="L241" s="20">
        <v>43663.69</v>
      </c>
      <c r="M241" s="20">
        <v>414805.08</v>
      </c>
    </row>
    <row r="242" spans="1:13">
      <c r="A242" s="4">
        <v>238</v>
      </c>
      <c r="B242" s="3" t="str">
        <f t="shared" si="9"/>
        <v>2</v>
      </c>
      <c r="C242" t="str">
        <f t="shared" si="10"/>
        <v>24120110058</v>
      </c>
      <c r="D242" t="str">
        <f t="shared" si="11"/>
        <v xml:space="preserve"> Lietavská Lúčka - úprava Pastierske</v>
      </c>
      <c r="E242" s="2" t="s">
        <v>390</v>
      </c>
      <c r="F242" s="5" t="s">
        <v>1247</v>
      </c>
      <c r="G242" s="1" t="s">
        <v>5</v>
      </c>
      <c r="H242" t="s">
        <v>39</v>
      </c>
      <c r="I242" t="s">
        <v>14</v>
      </c>
      <c r="J242" t="s">
        <v>1457</v>
      </c>
      <c r="K242" s="20">
        <v>1257075.03</v>
      </c>
      <c r="L242" s="20">
        <v>221836.77</v>
      </c>
      <c r="M242" s="20">
        <v>1478911.8</v>
      </c>
    </row>
    <row r="243" spans="1:13">
      <c r="A243" s="4">
        <v>239</v>
      </c>
      <c r="B243" s="3" t="str">
        <f t="shared" si="9"/>
        <v>2</v>
      </c>
      <c r="C243" t="str">
        <f t="shared" si="10"/>
        <v>24120110059</v>
      </c>
      <c r="D243" t="str">
        <f t="shared" si="11"/>
        <v xml:space="preserve"> Mapy povodňového ohrozenia a rizika vod. tokov SR</v>
      </c>
      <c r="E243" s="2" t="s">
        <v>391</v>
      </c>
      <c r="F243" s="5" t="s">
        <v>1248</v>
      </c>
      <c r="G243" s="1" t="s">
        <v>5</v>
      </c>
      <c r="H243" t="s">
        <v>39</v>
      </c>
      <c r="I243" t="s">
        <v>2</v>
      </c>
      <c r="J243" t="s">
        <v>1291</v>
      </c>
      <c r="K243" s="20">
        <v>10191411.710000001</v>
      </c>
      <c r="L243" s="20">
        <v>1798484.42</v>
      </c>
      <c r="M243" s="20">
        <v>11989896.130000001</v>
      </c>
    </row>
    <row r="244" spans="1:13">
      <c r="A244" s="4">
        <v>240</v>
      </c>
      <c r="B244" s="3" t="str">
        <f t="shared" si="9"/>
        <v>2</v>
      </c>
      <c r="C244" t="str">
        <f t="shared" si="10"/>
        <v>24120110060</v>
      </c>
      <c r="D244" t="str">
        <f t="shared" si="11"/>
        <v xml:space="preserve"> VS Evička-rekonštr., zabezpeč. hrádzového telesa</v>
      </c>
      <c r="E244" s="2" t="s">
        <v>392</v>
      </c>
      <c r="F244" s="5" t="s">
        <v>1247</v>
      </c>
      <c r="G244" s="1" t="s">
        <v>5</v>
      </c>
      <c r="H244" t="s">
        <v>39</v>
      </c>
      <c r="I244" t="s">
        <v>17</v>
      </c>
      <c r="J244" t="s">
        <v>1458</v>
      </c>
      <c r="K244" s="20">
        <v>262458.51</v>
      </c>
      <c r="L244" s="20">
        <v>46316.21</v>
      </c>
      <c r="M244" s="20">
        <v>308774.72000000003</v>
      </c>
    </row>
    <row r="245" spans="1:13">
      <c r="A245" s="4">
        <v>241</v>
      </c>
      <c r="B245" s="3" t="str">
        <f t="shared" si="9"/>
        <v>2</v>
      </c>
      <c r="C245" t="str">
        <f t="shared" si="10"/>
        <v>24120110061</v>
      </c>
      <c r="D245" t="str">
        <f t="shared" si="11"/>
        <v xml:space="preserve"> Klátova Nová Ves – vybudovanie poldra na Hradskom</v>
      </c>
      <c r="E245" s="2" t="s">
        <v>393</v>
      </c>
      <c r="F245" s="5" t="s">
        <v>1247</v>
      </c>
      <c r="G245" s="1" t="s">
        <v>5</v>
      </c>
      <c r="H245" t="s">
        <v>39</v>
      </c>
      <c r="I245" t="s">
        <v>60</v>
      </c>
      <c r="J245" t="s">
        <v>1459</v>
      </c>
      <c r="K245" s="20">
        <v>785332.47</v>
      </c>
      <c r="L245" s="20">
        <v>138588.07999999999</v>
      </c>
      <c r="M245" s="20">
        <v>923920.54999999993</v>
      </c>
    </row>
    <row r="246" spans="1:13">
      <c r="A246" s="4">
        <v>242</v>
      </c>
      <c r="B246" s="3" t="str">
        <f t="shared" si="9"/>
        <v>2</v>
      </c>
      <c r="C246" t="str">
        <f t="shared" si="10"/>
        <v>24120110062</v>
      </c>
      <c r="D246" t="str">
        <f t="shared" si="11"/>
        <v xml:space="preserve"> Slatina - Polder</v>
      </c>
      <c r="E246" s="2" t="s">
        <v>394</v>
      </c>
      <c r="F246" s="5" t="s">
        <v>1247</v>
      </c>
      <c r="G246" s="1" t="s">
        <v>5</v>
      </c>
      <c r="H246" t="s">
        <v>39</v>
      </c>
      <c r="I246" t="s">
        <v>54</v>
      </c>
      <c r="J246" t="s">
        <v>1460</v>
      </c>
      <c r="K246" s="20">
        <v>277150.02</v>
      </c>
      <c r="L246" s="20">
        <v>48908.83</v>
      </c>
      <c r="M246" s="20">
        <v>326058.85000000003</v>
      </c>
    </row>
    <row r="247" spans="1:13">
      <c r="A247" s="4">
        <v>243</v>
      </c>
      <c r="B247" s="3" t="str">
        <f t="shared" si="9"/>
        <v>2</v>
      </c>
      <c r="C247" t="str">
        <f t="shared" si="10"/>
        <v>24120110063</v>
      </c>
      <c r="D247" t="str">
        <f t="shared" si="11"/>
        <v xml:space="preserve"> Turá Lúka - úprava kapacity koryta Myjavy</v>
      </c>
      <c r="E247" s="2" t="s">
        <v>395</v>
      </c>
      <c r="F247" s="5" t="s">
        <v>1247</v>
      </c>
      <c r="G247" s="1" t="s">
        <v>5</v>
      </c>
      <c r="H247" t="s">
        <v>39</v>
      </c>
      <c r="I247" t="s">
        <v>60</v>
      </c>
      <c r="J247" t="s">
        <v>1396</v>
      </c>
      <c r="K247" s="20">
        <v>4455117.91</v>
      </c>
      <c r="L247" s="20">
        <v>786197.28</v>
      </c>
      <c r="M247" s="20">
        <v>5241315.1900000004</v>
      </c>
    </row>
    <row r="248" spans="1:13">
      <c r="A248" s="4">
        <v>244</v>
      </c>
      <c r="B248" s="3" t="str">
        <f t="shared" si="9"/>
        <v>2</v>
      </c>
      <c r="C248" t="str">
        <f t="shared" si="10"/>
        <v>24120110064</v>
      </c>
      <c r="D248" t="str">
        <f t="shared" si="11"/>
        <v xml:space="preserve"> Vodná stavba Dolnohodrušská - rekon.</v>
      </c>
      <c r="E248" s="2" t="s">
        <v>396</v>
      </c>
      <c r="F248" s="5" t="s">
        <v>1247</v>
      </c>
      <c r="G248" s="1" t="s">
        <v>5</v>
      </c>
      <c r="H248" t="s">
        <v>39</v>
      </c>
      <c r="I248" t="s">
        <v>17</v>
      </c>
      <c r="J248" t="s">
        <v>1461</v>
      </c>
      <c r="K248" s="20">
        <v>512516.84</v>
      </c>
      <c r="L248" s="20">
        <v>90444.15</v>
      </c>
      <c r="M248" s="20">
        <v>602960.99</v>
      </c>
    </row>
    <row r="249" spans="1:13">
      <c r="A249" s="4">
        <v>245</v>
      </c>
      <c r="B249" s="3" t="str">
        <f t="shared" si="9"/>
        <v>2</v>
      </c>
      <c r="C249" t="str">
        <f t="shared" si="10"/>
        <v>24120110065</v>
      </c>
      <c r="D249" t="str">
        <f t="shared" si="11"/>
        <v xml:space="preserve"> Oščadnica - tok Oščadnica, rekonštr.</v>
      </c>
      <c r="E249" s="2" t="s">
        <v>397</v>
      </c>
      <c r="F249" s="5" t="s">
        <v>1247</v>
      </c>
      <c r="G249" s="1" t="s">
        <v>5</v>
      </c>
      <c r="H249" t="s">
        <v>39</v>
      </c>
      <c r="I249" t="s">
        <v>14</v>
      </c>
      <c r="J249" t="s">
        <v>1462</v>
      </c>
      <c r="K249" s="20">
        <v>904853.3</v>
      </c>
      <c r="L249" s="20">
        <v>159680</v>
      </c>
      <c r="M249" s="20">
        <v>1064533.3</v>
      </c>
    </row>
    <row r="250" spans="1:13">
      <c r="A250" s="4">
        <v>246</v>
      </c>
      <c r="B250" s="3" t="str">
        <f t="shared" si="9"/>
        <v>2</v>
      </c>
      <c r="C250" t="str">
        <f t="shared" si="10"/>
        <v>24120110066</v>
      </c>
      <c r="D250" t="str">
        <f t="shared" si="11"/>
        <v xml:space="preserve"> Protipovodňová ochrana- Valalský potok a Hervartov</v>
      </c>
      <c r="E250" s="2" t="s">
        <v>398</v>
      </c>
      <c r="F250" s="5" t="s">
        <v>1247</v>
      </c>
      <c r="G250" s="1" t="s">
        <v>399</v>
      </c>
      <c r="H250" t="s">
        <v>39</v>
      </c>
      <c r="I250" t="s">
        <v>32</v>
      </c>
      <c r="J250" t="s">
        <v>1463</v>
      </c>
      <c r="K250" s="20">
        <v>2717966.42</v>
      </c>
      <c r="L250" s="20">
        <v>319760.76</v>
      </c>
      <c r="M250" s="20">
        <v>3037727.1799999997</v>
      </c>
    </row>
    <row r="251" spans="1:13">
      <c r="A251" s="4">
        <v>247</v>
      </c>
      <c r="B251" s="3" t="str">
        <f t="shared" si="9"/>
        <v>2</v>
      </c>
      <c r="C251" t="str">
        <f t="shared" si="10"/>
        <v>24120110067</v>
      </c>
      <c r="D251" t="str">
        <f t="shared" si="11"/>
        <v xml:space="preserve"> Úprava Kapušianskeho potoka</v>
      </c>
      <c r="E251" s="2" t="s">
        <v>400</v>
      </c>
      <c r="F251" s="5" t="s">
        <v>1247</v>
      </c>
      <c r="G251" s="1" t="s">
        <v>401</v>
      </c>
      <c r="H251" t="s">
        <v>39</v>
      </c>
      <c r="I251" t="s">
        <v>32</v>
      </c>
      <c r="J251" t="s">
        <v>1464</v>
      </c>
      <c r="K251" s="20">
        <v>1346945.6</v>
      </c>
      <c r="L251" s="20">
        <v>158464.19</v>
      </c>
      <c r="M251" s="20">
        <v>1505409.79</v>
      </c>
    </row>
    <row r="252" spans="1:13">
      <c r="A252" s="4">
        <v>248</v>
      </c>
      <c r="B252" s="3" t="str">
        <f t="shared" si="9"/>
        <v>2</v>
      </c>
      <c r="C252" t="str">
        <f t="shared" si="10"/>
        <v>24120110068</v>
      </c>
      <c r="D252" t="str">
        <f t="shared" si="11"/>
        <v xml:space="preserve"> Protipovodňové opatrenia na vodnom toku Bystrá</v>
      </c>
      <c r="E252" s="2" t="s">
        <v>402</v>
      </c>
      <c r="F252" s="5" t="s">
        <v>1249</v>
      </c>
      <c r="G252" s="1" t="s">
        <v>403</v>
      </c>
      <c r="H252" t="s">
        <v>39</v>
      </c>
      <c r="I252" t="s">
        <v>26</v>
      </c>
      <c r="J252" t="s">
        <v>1465</v>
      </c>
      <c r="K252" s="20">
        <v>399010.59</v>
      </c>
      <c r="L252" s="20">
        <v>46942.42</v>
      </c>
      <c r="M252" s="20">
        <v>445953.01</v>
      </c>
    </row>
    <row r="253" spans="1:13">
      <c r="A253" s="4">
        <v>249</v>
      </c>
      <c r="B253" s="3" t="str">
        <f t="shared" si="9"/>
        <v>2</v>
      </c>
      <c r="C253" t="str">
        <f t="shared" si="10"/>
        <v>24120110069</v>
      </c>
      <c r="D253" t="str">
        <f t="shared" si="11"/>
        <v xml:space="preserve"> Lipany – Úprava Lipianského potoka v km 0,3 - 1,4</v>
      </c>
      <c r="E253" s="2" t="s">
        <v>404</v>
      </c>
      <c r="F253" s="5" t="s">
        <v>1249</v>
      </c>
      <c r="G253" s="1" t="s">
        <v>300</v>
      </c>
      <c r="H253" t="s">
        <v>39</v>
      </c>
      <c r="I253" t="s">
        <v>32</v>
      </c>
      <c r="J253" t="s">
        <v>1408</v>
      </c>
      <c r="K253" s="20">
        <v>1467051.92</v>
      </c>
      <c r="L253" s="20">
        <v>172594.34</v>
      </c>
      <c r="M253" s="20">
        <v>1639646.26</v>
      </c>
    </row>
    <row r="254" spans="1:13">
      <c r="A254" s="4">
        <v>250</v>
      </c>
      <c r="B254" s="3" t="str">
        <f t="shared" si="9"/>
        <v>2</v>
      </c>
      <c r="C254" t="str">
        <f t="shared" si="10"/>
        <v>24120110070</v>
      </c>
      <c r="D254" t="str">
        <f t="shared" si="11"/>
        <v xml:space="preserve"> Lodno - Protipovodňové opatrenia</v>
      </c>
      <c r="E254" s="2" t="s">
        <v>405</v>
      </c>
      <c r="F254" s="5" t="s">
        <v>1249</v>
      </c>
      <c r="G254" s="1" t="s">
        <v>406</v>
      </c>
      <c r="H254" t="s">
        <v>39</v>
      </c>
      <c r="I254" t="s">
        <v>14</v>
      </c>
      <c r="J254" t="s">
        <v>1466</v>
      </c>
      <c r="K254" s="20">
        <v>1046071.68</v>
      </c>
      <c r="L254" s="20">
        <v>123067.26</v>
      </c>
      <c r="M254" s="20">
        <v>1169138.94</v>
      </c>
    </row>
    <row r="255" spans="1:13">
      <c r="A255" s="4">
        <v>251</v>
      </c>
      <c r="B255" s="3" t="str">
        <f t="shared" si="9"/>
        <v>2</v>
      </c>
      <c r="C255" t="str">
        <f t="shared" si="10"/>
        <v>24120110071</v>
      </c>
      <c r="D255" t="str">
        <f t="shared" si="11"/>
        <v xml:space="preserve"> Protipovodňové opatrenia v obci Balog nad Ipľom</v>
      </c>
      <c r="E255" s="2" t="s">
        <v>407</v>
      </c>
      <c r="F255" s="5" t="s">
        <v>1249</v>
      </c>
      <c r="G255" s="1" t="s">
        <v>408</v>
      </c>
      <c r="H255" t="s">
        <v>39</v>
      </c>
      <c r="I255" t="s">
        <v>17</v>
      </c>
      <c r="J255" t="s">
        <v>1467</v>
      </c>
      <c r="K255" s="20">
        <v>891048.74</v>
      </c>
      <c r="L255" s="20">
        <v>104829.27</v>
      </c>
      <c r="M255" s="20">
        <v>995878.01</v>
      </c>
    </row>
    <row r="256" spans="1:13">
      <c r="A256" s="4">
        <v>252</v>
      </c>
      <c r="B256" s="3" t="str">
        <f t="shared" si="9"/>
        <v>2</v>
      </c>
      <c r="C256" t="str">
        <f t="shared" si="10"/>
        <v>24120110072</v>
      </c>
      <c r="D256" t="str">
        <f t="shared" si="11"/>
        <v xml:space="preserve"> Úprava Drienického potoka - Drienica- 2012</v>
      </c>
      <c r="E256" s="2" t="s">
        <v>409</v>
      </c>
      <c r="F256" s="5" t="s">
        <v>1249</v>
      </c>
      <c r="G256" s="1" t="s">
        <v>410</v>
      </c>
      <c r="H256" t="s">
        <v>39</v>
      </c>
      <c r="I256" t="s">
        <v>32</v>
      </c>
      <c r="J256" t="s">
        <v>1468</v>
      </c>
      <c r="K256" s="20">
        <v>805901.85</v>
      </c>
      <c r="L256" s="20">
        <v>94811.98</v>
      </c>
      <c r="M256" s="20">
        <v>900713.83</v>
      </c>
    </row>
    <row r="257" spans="1:13">
      <c r="A257" s="4">
        <v>253</v>
      </c>
      <c r="B257" s="3" t="str">
        <f t="shared" si="9"/>
        <v>2</v>
      </c>
      <c r="C257" t="str">
        <f t="shared" si="10"/>
        <v>24120110073</v>
      </c>
      <c r="D257" t="str">
        <f t="shared" si="11"/>
        <v xml:space="preserve"> Opatrenia na ochranu pred povodňami Voznica</v>
      </c>
      <c r="E257" s="2" t="s">
        <v>411</v>
      </c>
      <c r="F257" s="5" t="s">
        <v>1249</v>
      </c>
      <c r="G257" s="1" t="s">
        <v>412</v>
      </c>
      <c r="H257" t="s">
        <v>39</v>
      </c>
      <c r="I257" t="s">
        <v>17</v>
      </c>
      <c r="J257" t="s">
        <v>1469</v>
      </c>
      <c r="K257" s="20">
        <v>1162561.19</v>
      </c>
      <c r="L257" s="20">
        <v>136771.91</v>
      </c>
      <c r="M257" s="20">
        <v>1299333.0999999999</v>
      </c>
    </row>
    <row r="258" spans="1:13">
      <c r="A258" s="4">
        <v>254</v>
      </c>
      <c r="B258" s="3" t="str">
        <f t="shared" si="9"/>
        <v>2</v>
      </c>
      <c r="C258" t="str">
        <f t="shared" si="10"/>
        <v>24120110074</v>
      </c>
      <c r="D258" t="str">
        <f t="shared" si="11"/>
        <v xml:space="preserve"> Ochrana pred povodňami v obci  Sihelné</v>
      </c>
      <c r="E258" s="2" t="s">
        <v>413</v>
      </c>
      <c r="F258" s="5" t="s">
        <v>1249</v>
      </c>
      <c r="G258" s="1" t="s">
        <v>414</v>
      </c>
      <c r="H258" t="s">
        <v>39</v>
      </c>
      <c r="I258" t="s">
        <v>14</v>
      </c>
      <c r="J258" t="s">
        <v>1470</v>
      </c>
      <c r="K258" s="20">
        <v>388212.02</v>
      </c>
      <c r="L258" s="20">
        <v>45672</v>
      </c>
      <c r="M258" s="20">
        <v>433884.02</v>
      </c>
    </row>
    <row r="259" spans="1:13">
      <c r="A259" s="4">
        <v>255</v>
      </c>
      <c r="B259" s="3" t="str">
        <f t="shared" si="9"/>
        <v>2</v>
      </c>
      <c r="C259" t="str">
        <f t="shared" si="10"/>
        <v>24120110075</v>
      </c>
      <c r="D259" t="str">
        <f t="shared" si="11"/>
        <v xml:space="preserve"> Rekonštrukcia protipovodňového múru v Komárne</v>
      </c>
      <c r="E259" s="2" t="s">
        <v>415</v>
      </c>
      <c r="F259" s="5" t="s">
        <v>1249</v>
      </c>
      <c r="G259" s="1" t="s">
        <v>5</v>
      </c>
      <c r="H259" t="s">
        <v>39</v>
      </c>
      <c r="I259" t="s">
        <v>54</v>
      </c>
      <c r="J259" t="s">
        <v>1358</v>
      </c>
      <c r="K259" s="20">
        <v>569710.16</v>
      </c>
      <c r="L259" s="20">
        <v>100537.09</v>
      </c>
      <c r="M259" s="20">
        <v>670247.25</v>
      </c>
    </row>
    <row r="260" spans="1:13">
      <c r="A260" s="4">
        <v>256</v>
      </c>
      <c r="B260" s="3" t="str">
        <f t="shared" si="9"/>
        <v>2</v>
      </c>
      <c r="C260" t="str">
        <f t="shared" si="10"/>
        <v>24120110076</v>
      </c>
      <c r="D260" t="str">
        <f t="shared" si="11"/>
        <v xml:space="preserve"> Regulácia Dedinského potoka, Teplička n.Váhom</v>
      </c>
      <c r="E260" s="2" t="s">
        <v>416</v>
      </c>
      <c r="F260" s="5" t="s">
        <v>1249</v>
      </c>
      <c r="G260" s="1" t="s">
        <v>417</v>
      </c>
      <c r="H260" t="s">
        <v>39</v>
      </c>
      <c r="I260" t="s">
        <v>14</v>
      </c>
      <c r="J260" t="s">
        <v>1471</v>
      </c>
      <c r="K260" s="20">
        <v>1559729.34</v>
      </c>
      <c r="L260" s="20">
        <v>183497.57</v>
      </c>
      <c r="M260" s="20">
        <v>1743226.9100000001</v>
      </c>
    </row>
    <row r="261" spans="1:13">
      <c r="A261" s="4">
        <v>257</v>
      </c>
      <c r="B261" s="3" t="str">
        <f t="shared" ref="B261:B324" si="12">MID(C261,4,1)</f>
        <v>2</v>
      </c>
      <c r="C261" t="str">
        <f t="shared" ref="C261:C324" si="13">LEFT(E261,11)</f>
        <v>24120110077</v>
      </c>
      <c r="D261" t="str">
        <f t="shared" ref="D261:D324" si="14">MID(E261,14,100)</f>
        <v xml:space="preserve"> Ochrana pred povodňami - preventív.opatr.Čeršľa</v>
      </c>
      <c r="E261" s="2" t="s">
        <v>418</v>
      </c>
      <c r="F261" s="5" t="s">
        <v>1249</v>
      </c>
      <c r="G261" s="1" t="s">
        <v>419</v>
      </c>
      <c r="H261" t="s">
        <v>39</v>
      </c>
      <c r="I261" t="s">
        <v>32</v>
      </c>
      <c r="J261" t="s">
        <v>1472</v>
      </c>
      <c r="K261" s="20">
        <v>1208821.1200000001</v>
      </c>
      <c r="L261" s="20">
        <v>142214.25</v>
      </c>
      <c r="M261" s="20">
        <v>1351035.37</v>
      </c>
    </row>
    <row r="262" spans="1:13">
      <c r="A262" s="4">
        <v>258</v>
      </c>
      <c r="B262" s="3" t="str">
        <f t="shared" si="12"/>
        <v>2</v>
      </c>
      <c r="C262" t="str">
        <f t="shared" si="13"/>
        <v>24120110078</v>
      </c>
      <c r="D262" t="str">
        <f t="shared" si="14"/>
        <v xml:space="preserve"> Opatrenia na ochranu pred povodňami v obci</v>
      </c>
      <c r="E262" s="2" t="s">
        <v>420</v>
      </c>
      <c r="F262" s="5" t="s">
        <v>1249</v>
      </c>
      <c r="G262" s="1" t="s">
        <v>421</v>
      </c>
      <c r="H262" t="s">
        <v>39</v>
      </c>
      <c r="I262" t="s">
        <v>14</v>
      </c>
      <c r="J262" t="s">
        <v>1473</v>
      </c>
      <c r="K262" s="20">
        <v>867679.44</v>
      </c>
      <c r="L262" s="20">
        <v>102079.93</v>
      </c>
      <c r="M262" s="20">
        <v>969759.36999999988</v>
      </c>
    </row>
    <row r="263" spans="1:13">
      <c r="A263" s="4">
        <v>259</v>
      </c>
      <c r="B263" s="3" t="str">
        <f t="shared" si="12"/>
        <v>2</v>
      </c>
      <c r="C263" t="str">
        <f t="shared" si="13"/>
        <v>24120110079</v>
      </c>
      <c r="D263" t="str">
        <f t="shared" si="14"/>
        <v xml:space="preserve"> Preventívne opatrenia pred povodňami v o</v>
      </c>
      <c r="E263" s="2" t="s">
        <v>422</v>
      </c>
      <c r="F263" s="5" t="s">
        <v>1249</v>
      </c>
      <c r="G263" s="1" t="s">
        <v>423</v>
      </c>
      <c r="H263" t="s">
        <v>39</v>
      </c>
      <c r="I263" t="s">
        <v>32</v>
      </c>
      <c r="J263" t="s">
        <v>1474</v>
      </c>
      <c r="K263" s="20">
        <v>418222.44</v>
      </c>
      <c r="L263" s="20">
        <v>49202.64</v>
      </c>
      <c r="M263" s="20">
        <v>467425.08</v>
      </c>
    </row>
    <row r="264" spans="1:13">
      <c r="A264" s="4">
        <v>260</v>
      </c>
      <c r="B264" s="3" t="str">
        <f t="shared" si="12"/>
        <v>2</v>
      </c>
      <c r="C264" t="str">
        <f t="shared" si="13"/>
        <v>24120110080</v>
      </c>
      <c r="D264" t="str">
        <f t="shared" si="14"/>
        <v xml:space="preserve"> Modra - úprava Stoličného potoka</v>
      </c>
      <c r="E264" s="2" t="s">
        <v>424</v>
      </c>
      <c r="F264" s="5" t="s">
        <v>1249</v>
      </c>
      <c r="G264" s="1" t="s">
        <v>5</v>
      </c>
      <c r="H264" t="s">
        <v>39</v>
      </c>
      <c r="I264" t="s">
        <v>29</v>
      </c>
      <c r="J264" t="s">
        <v>1475</v>
      </c>
      <c r="K264" s="20">
        <v>2306336.64</v>
      </c>
      <c r="L264" s="20">
        <v>407000.59</v>
      </c>
      <c r="M264" s="20">
        <v>2713337.23</v>
      </c>
    </row>
    <row r="265" spans="1:13">
      <c r="A265" s="4">
        <v>261</v>
      </c>
      <c r="B265" s="3" t="str">
        <f t="shared" si="12"/>
        <v>2</v>
      </c>
      <c r="C265" t="str">
        <f t="shared" si="13"/>
        <v>24120110081</v>
      </c>
      <c r="D265" t="str">
        <f t="shared" si="14"/>
        <v xml:space="preserve"> Preventívne opatrenia pred povodňami - Kolbovce</v>
      </c>
      <c r="E265" s="2" t="s">
        <v>425</v>
      </c>
      <c r="F265" s="5" t="s">
        <v>1249</v>
      </c>
      <c r="G265" s="1" t="s">
        <v>426</v>
      </c>
      <c r="H265" t="s">
        <v>39</v>
      </c>
      <c r="I265" t="s">
        <v>32</v>
      </c>
      <c r="J265" t="s">
        <v>1476</v>
      </c>
      <c r="K265" s="20">
        <v>2235483</v>
      </c>
      <c r="L265" s="20">
        <v>262998</v>
      </c>
      <c r="M265" s="20">
        <v>2498481</v>
      </c>
    </row>
    <row r="266" spans="1:13">
      <c r="A266" s="4">
        <v>262</v>
      </c>
      <c r="B266" s="3" t="str">
        <f t="shared" si="12"/>
        <v>2</v>
      </c>
      <c r="C266" t="str">
        <f t="shared" si="13"/>
        <v>24120110082</v>
      </c>
      <c r="D266" t="str">
        <f t="shared" si="14"/>
        <v xml:space="preserve"> Kružlov- protipovodňové opatrenia v intr</v>
      </c>
      <c r="E266" s="2" t="s">
        <v>427</v>
      </c>
      <c r="F266" s="5" t="s">
        <v>1249</v>
      </c>
      <c r="G266" s="1" t="s">
        <v>5</v>
      </c>
      <c r="H266" t="s">
        <v>39</v>
      </c>
      <c r="I266" t="s">
        <v>32</v>
      </c>
      <c r="J266" t="s">
        <v>1477</v>
      </c>
      <c r="K266" s="20">
        <v>2307299.3199999998</v>
      </c>
      <c r="L266" s="20">
        <v>407170.47</v>
      </c>
      <c r="M266" s="20">
        <v>2714469.79</v>
      </c>
    </row>
    <row r="267" spans="1:13">
      <c r="A267" s="4">
        <v>263</v>
      </c>
      <c r="B267" s="3" t="str">
        <f t="shared" si="12"/>
        <v>2</v>
      </c>
      <c r="C267" t="str">
        <f t="shared" si="13"/>
        <v>24120110083</v>
      </c>
      <c r="D267" t="str">
        <f t="shared" si="14"/>
        <v xml:space="preserve"> Preventívne opatr. na ochranu pred povod.Korunková</v>
      </c>
      <c r="E267" s="2" t="s">
        <v>428</v>
      </c>
      <c r="F267" s="5" t="s">
        <v>1249</v>
      </c>
      <c r="G267" s="1" t="s">
        <v>429</v>
      </c>
      <c r="H267" t="s">
        <v>39</v>
      </c>
      <c r="I267" t="s">
        <v>32</v>
      </c>
      <c r="J267" t="s">
        <v>1478</v>
      </c>
      <c r="K267" s="20">
        <v>2151088.42</v>
      </c>
      <c r="L267" s="20">
        <v>253069.23</v>
      </c>
      <c r="M267" s="20">
        <v>2404157.65</v>
      </c>
    </row>
    <row r="268" spans="1:13">
      <c r="A268" s="4">
        <v>264</v>
      </c>
      <c r="B268" s="3" t="str">
        <f t="shared" si="12"/>
        <v>2</v>
      </c>
      <c r="C268" t="str">
        <f t="shared" si="13"/>
        <v>24120110084</v>
      </c>
      <c r="D268" t="str">
        <f t="shared" si="14"/>
        <v xml:space="preserve"> Chlmec – Úprava Chlmeckého potoka</v>
      </c>
      <c r="E268" s="2" t="s">
        <v>430</v>
      </c>
      <c r="F268" s="5" t="s">
        <v>1249</v>
      </c>
      <c r="G268" s="1" t="s">
        <v>431</v>
      </c>
      <c r="H268" t="s">
        <v>39</v>
      </c>
      <c r="I268" t="s">
        <v>32</v>
      </c>
      <c r="J268" t="s">
        <v>1479</v>
      </c>
      <c r="K268" s="20">
        <v>385390.1</v>
      </c>
      <c r="L268" s="20">
        <v>45340.01</v>
      </c>
      <c r="M268" s="20">
        <v>430730.11</v>
      </c>
    </row>
    <row r="269" spans="1:13">
      <c r="A269" s="4">
        <v>265</v>
      </c>
      <c r="B269" s="3" t="str">
        <f t="shared" si="12"/>
        <v>2</v>
      </c>
      <c r="C269" t="str">
        <f t="shared" si="13"/>
        <v>24120110085</v>
      </c>
      <c r="D269" t="str">
        <f t="shared" si="14"/>
        <v xml:space="preserve"> Ochr.urban.územia BA-Polder na Pieskovom potoku I</v>
      </c>
      <c r="E269" s="2" t="s">
        <v>432</v>
      </c>
      <c r="F269" s="5" t="s">
        <v>1249</v>
      </c>
      <c r="G269" s="1" t="s">
        <v>5</v>
      </c>
      <c r="H269" t="s">
        <v>39</v>
      </c>
      <c r="I269" t="s">
        <v>29</v>
      </c>
      <c r="J269" t="s">
        <v>1480</v>
      </c>
      <c r="K269" s="20">
        <v>387601.44</v>
      </c>
      <c r="L269" s="20">
        <v>68400.259999999995</v>
      </c>
      <c r="M269" s="20">
        <v>456001.7</v>
      </c>
    </row>
    <row r="270" spans="1:13">
      <c r="A270" s="4">
        <v>266</v>
      </c>
      <c r="B270" s="3" t="str">
        <f t="shared" si="12"/>
        <v>2</v>
      </c>
      <c r="C270" t="str">
        <f t="shared" si="13"/>
        <v>24120110086</v>
      </c>
      <c r="D270" t="str">
        <f t="shared" si="14"/>
        <v xml:space="preserve"> Preventívne protipovodňové opatrenia v obci</v>
      </c>
      <c r="E270" s="2" t="s">
        <v>433</v>
      </c>
      <c r="F270" s="5" t="s">
        <v>1249</v>
      </c>
      <c r="G270" s="1" t="s">
        <v>434</v>
      </c>
      <c r="H270" t="s">
        <v>39</v>
      </c>
      <c r="I270" t="s">
        <v>14</v>
      </c>
      <c r="J270" t="s">
        <v>1481</v>
      </c>
      <c r="K270" s="20">
        <v>197145.23</v>
      </c>
      <c r="L270" s="20">
        <v>23193.56</v>
      </c>
      <c r="M270" s="20">
        <v>220338.79</v>
      </c>
    </row>
    <row r="271" spans="1:13">
      <c r="A271" s="4">
        <v>267</v>
      </c>
      <c r="B271" s="3" t="str">
        <f t="shared" si="12"/>
        <v>2</v>
      </c>
      <c r="C271" t="str">
        <f t="shared" si="13"/>
        <v>24120110087</v>
      </c>
      <c r="D271" t="str">
        <f t="shared" si="14"/>
        <v xml:space="preserve"> Vodná stavba Richňavská - rekonštrukcia 2012</v>
      </c>
      <c r="E271" s="2" t="s">
        <v>435</v>
      </c>
      <c r="F271" s="5" t="s">
        <v>1249</v>
      </c>
      <c r="G271" s="1" t="s">
        <v>5</v>
      </c>
      <c r="H271" t="s">
        <v>39</v>
      </c>
      <c r="I271" t="s">
        <v>17</v>
      </c>
      <c r="J271" t="s">
        <v>1458</v>
      </c>
      <c r="K271" s="20">
        <v>707429.86</v>
      </c>
      <c r="L271" s="20">
        <v>124840.56</v>
      </c>
      <c r="M271" s="20">
        <v>832270.41999999993</v>
      </c>
    </row>
    <row r="272" spans="1:13">
      <c r="A272" s="4">
        <v>268</v>
      </c>
      <c r="B272" s="3" t="str">
        <f t="shared" si="12"/>
        <v>2</v>
      </c>
      <c r="C272" t="str">
        <f t="shared" si="13"/>
        <v>24120110088</v>
      </c>
      <c r="D272" t="str">
        <f t="shared" si="14"/>
        <v xml:space="preserve"> Povodň.ochrana-Vavrincov potok-Spišské Podhradie</v>
      </c>
      <c r="E272" s="2" t="s">
        <v>436</v>
      </c>
      <c r="F272" s="5" t="s">
        <v>1249</v>
      </c>
      <c r="G272" s="1" t="s">
        <v>437</v>
      </c>
      <c r="H272" t="s">
        <v>39</v>
      </c>
      <c r="I272" t="s">
        <v>32</v>
      </c>
      <c r="J272" t="s">
        <v>1482</v>
      </c>
      <c r="K272" s="20">
        <v>380433.89</v>
      </c>
      <c r="L272" s="20">
        <v>44756.93</v>
      </c>
      <c r="M272" s="20">
        <v>425190.82</v>
      </c>
    </row>
    <row r="273" spans="1:13">
      <c r="A273" s="4">
        <v>269</v>
      </c>
      <c r="B273" s="3" t="str">
        <f t="shared" si="12"/>
        <v>2</v>
      </c>
      <c r="C273" t="str">
        <f t="shared" si="13"/>
        <v>24120110089</v>
      </c>
      <c r="D273" t="str">
        <f t="shared" si="14"/>
        <v xml:space="preserve"> Bardejov -  ochrana pred povodňami na rieke Topľa</v>
      </c>
      <c r="E273" s="2" t="s">
        <v>438</v>
      </c>
      <c r="F273" s="5" t="s">
        <v>1249</v>
      </c>
      <c r="G273" s="1" t="s">
        <v>5</v>
      </c>
      <c r="H273" t="s">
        <v>39</v>
      </c>
      <c r="I273" t="s">
        <v>32</v>
      </c>
      <c r="J273" t="s">
        <v>1377</v>
      </c>
      <c r="K273" s="20">
        <v>4467377.32</v>
      </c>
      <c r="L273" s="20">
        <v>788360.7</v>
      </c>
      <c r="M273" s="20">
        <v>5255738.0200000005</v>
      </c>
    </row>
    <row r="274" spans="1:13">
      <c r="A274" s="4">
        <v>270</v>
      </c>
      <c r="B274" s="3" t="str">
        <f t="shared" si="12"/>
        <v>2</v>
      </c>
      <c r="C274" t="str">
        <f t="shared" si="13"/>
        <v>24120110090</v>
      </c>
      <c r="D274" t="str">
        <f t="shared" si="14"/>
        <v xml:space="preserve"> Prevent.opatrenia na ochranu pred povodň.-Rakovčík</v>
      </c>
      <c r="E274" s="2" t="s">
        <v>439</v>
      </c>
      <c r="F274" s="5" t="s">
        <v>1249</v>
      </c>
      <c r="G274" s="1" t="s">
        <v>368</v>
      </c>
      <c r="H274" t="s">
        <v>39</v>
      </c>
      <c r="I274" t="s">
        <v>32</v>
      </c>
      <c r="J274" t="s">
        <v>1444</v>
      </c>
      <c r="K274" s="20">
        <v>905177.15</v>
      </c>
      <c r="L274" s="20">
        <v>106491.43</v>
      </c>
      <c r="M274" s="20">
        <v>1011668.5800000001</v>
      </c>
    </row>
    <row r="275" spans="1:13">
      <c r="A275" s="4">
        <v>271</v>
      </c>
      <c r="B275" s="3" t="str">
        <f t="shared" si="12"/>
        <v>2</v>
      </c>
      <c r="C275" t="str">
        <f t="shared" si="13"/>
        <v>24120110091</v>
      </c>
      <c r="D275" t="str">
        <f t="shared" si="14"/>
        <v xml:space="preserve"> Úprava vodného toku v obci Modrá nad Cirochou 2012</v>
      </c>
      <c r="E275" s="2" t="s">
        <v>440</v>
      </c>
      <c r="F275" s="5" t="s">
        <v>1249</v>
      </c>
      <c r="G275" s="1" t="s">
        <v>441</v>
      </c>
      <c r="H275" t="s">
        <v>39</v>
      </c>
      <c r="I275" t="s">
        <v>32</v>
      </c>
      <c r="J275" t="s">
        <v>1483</v>
      </c>
      <c r="K275" s="20">
        <v>2024121.27</v>
      </c>
      <c r="L275" s="20">
        <v>238131.91</v>
      </c>
      <c r="M275" s="20">
        <v>2262253.1800000002</v>
      </c>
    </row>
    <row r="276" spans="1:13">
      <c r="A276" s="4">
        <v>272</v>
      </c>
      <c r="B276" s="3" t="str">
        <f t="shared" si="12"/>
        <v>2</v>
      </c>
      <c r="C276" t="str">
        <f t="shared" si="13"/>
        <v>24120110092</v>
      </c>
      <c r="D276" t="str">
        <f t="shared" si="14"/>
        <v xml:space="preserve"> Liptovský Ondrej –potok Brestovina a Konský potok</v>
      </c>
      <c r="E276" s="2" t="s">
        <v>442</v>
      </c>
      <c r="F276" s="5" t="s">
        <v>1249</v>
      </c>
      <c r="G276" s="1" t="s">
        <v>443</v>
      </c>
      <c r="H276" t="s">
        <v>39</v>
      </c>
      <c r="I276" t="s">
        <v>14</v>
      </c>
      <c r="J276" t="s">
        <v>1484</v>
      </c>
      <c r="K276" s="20">
        <v>1664371.91</v>
      </c>
      <c r="L276" s="20">
        <v>195808.46</v>
      </c>
      <c r="M276" s="20">
        <v>1860180.3699999999</v>
      </c>
    </row>
    <row r="277" spans="1:13">
      <c r="A277" s="4">
        <v>273</v>
      </c>
      <c r="B277" s="3" t="str">
        <f t="shared" si="12"/>
        <v>2</v>
      </c>
      <c r="C277" t="str">
        <f t="shared" si="13"/>
        <v>24120110093</v>
      </c>
      <c r="D277" t="str">
        <f t="shared" si="14"/>
        <v xml:space="preserve"> Preventív. opatrenia pred povodňami-Košické Oľšany</v>
      </c>
      <c r="E277" s="2" t="s">
        <v>444</v>
      </c>
      <c r="F277" s="5" t="s">
        <v>1249</v>
      </c>
      <c r="G277" s="1" t="s">
        <v>445</v>
      </c>
      <c r="H277" t="s">
        <v>39</v>
      </c>
      <c r="I277" t="s">
        <v>26</v>
      </c>
      <c r="J277" t="s">
        <v>1485</v>
      </c>
      <c r="K277" s="20">
        <v>263876.09999999998</v>
      </c>
      <c r="L277" s="20">
        <v>31044.25</v>
      </c>
      <c r="M277" s="20">
        <v>294920.34999999998</v>
      </c>
    </row>
    <row r="278" spans="1:13">
      <c r="A278" s="4">
        <v>274</v>
      </c>
      <c r="B278" s="3" t="str">
        <f t="shared" si="12"/>
        <v>2</v>
      </c>
      <c r="C278" t="str">
        <f t="shared" si="13"/>
        <v>24120110094</v>
      </c>
      <c r="D278" t="str">
        <f t="shared" si="14"/>
        <v xml:space="preserve"> Nová Bystrica - úprava toku Bystrica</v>
      </c>
      <c r="E278" s="2" t="s">
        <v>446</v>
      </c>
      <c r="F278" s="5" t="s">
        <v>1249</v>
      </c>
      <c r="G278" s="1" t="s">
        <v>5</v>
      </c>
      <c r="H278" t="s">
        <v>39</v>
      </c>
      <c r="I278" t="s">
        <v>14</v>
      </c>
      <c r="J278" t="s">
        <v>1486</v>
      </c>
      <c r="K278" s="20">
        <v>4292717.4000000004</v>
      </c>
      <c r="L278" s="20">
        <v>757538.37</v>
      </c>
      <c r="M278" s="20">
        <v>5050255.7700000005</v>
      </c>
    </row>
    <row r="279" spans="1:13">
      <c r="A279" s="4">
        <v>275</v>
      </c>
      <c r="B279" s="3" t="str">
        <f t="shared" si="12"/>
        <v>2</v>
      </c>
      <c r="C279" t="str">
        <f t="shared" si="13"/>
        <v>24120110095</v>
      </c>
      <c r="D279" t="str">
        <f t="shared" si="14"/>
        <v xml:space="preserve"> Protipovodňové opatrenia a regulácia toku</v>
      </c>
      <c r="E279" s="2" t="s">
        <v>447</v>
      </c>
      <c r="F279" s="5" t="s">
        <v>1249</v>
      </c>
      <c r="G279" s="1" t="s">
        <v>448</v>
      </c>
      <c r="H279" t="s">
        <v>39</v>
      </c>
      <c r="I279" t="s">
        <v>14</v>
      </c>
      <c r="J279" t="s">
        <v>1487</v>
      </c>
      <c r="K279" s="20">
        <v>916658.73</v>
      </c>
      <c r="L279" s="20">
        <v>107842.21</v>
      </c>
      <c r="M279" s="20">
        <v>1024500.94</v>
      </c>
    </row>
    <row r="280" spans="1:13">
      <c r="A280" s="4">
        <v>276</v>
      </c>
      <c r="B280" s="3" t="str">
        <f t="shared" si="12"/>
        <v>2</v>
      </c>
      <c r="C280" t="str">
        <f t="shared" si="13"/>
        <v>24120110096</v>
      </c>
      <c r="D280" t="str">
        <f t="shared" si="14"/>
        <v xml:space="preserve"> Protipovodňová ochrana ZB Solisko 2012</v>
      </c>
      <c r="E280" s="2" t="s">
        <v>449</v>
      </c>
      <c r="F280" s="5" t="s">
        <v>1249</v>
      </c>
      <c r="G280" s="1" t="s">
        <v>450</v>
      </c>
      <c r="H280" t="s">
        <v>39</v>
      </c>
      <c r="I280" t="s">
        <v>32</v>
      </c>
      <c r="J280" t="s">
        <v>1488</v>
      </c>
      <c r="K280" s="20">
        <v>2090342.05</v>
      </c>
      <c r="L280" s="20">
        <v>245922.59</v>
      </c>
      <c r="M280" s="20">
        <v>2336264.64</v>
      </c>
    </row>
    <row r="281" spans="1:13">
      <c r="A281" s="4">
        <v>277</v>
      </c>
      <c r="B281" s="3" t="str">
        <f t="shared" si="12"/>
        <v>2</v>
      </c>
      <c r="C281" t="str">
        <f t="shared" si="13"/>
        <v>24120110097</v>
      </c>
      <c r="D281" t="str">
        <f t="shared" si="14"/>
        <v xml:space="preserve"> Prev.opatrenia na ochr. pred povodnami - Svätuše</v>
      </c>
      <c r="E281" s="2" t="s">
        <v>451</v>
      </c>
      <c r="F281" s="5" t="s">
        <v>1249</v>
      </c>
      <c r="G281" s="1" t="s">
        <v>452</v>
      </c>
      <c r="H281" t="s">
        <v>39</v>
      </c>
      <c r="I281" t="s">
        <v>26</v>
      </c>
      <c r="J281" t="s">
        <v>1489</v>
      </c>
      <c r="K281" s="20">
        <v>409900.76</v>
      </c>
      <c r="L281" s="20">
        <v>48223.62</v>
      </c>
      <c r="M281" s="20">
        <v>458124.38</v>
      </c>
    </row>
    <row r="282" spans="1:13">
      <c r="A282" s="4">
        <v>278</v>
      </c>
      <c r="B282" s="3" t="str">
        <f t="shared" si="12"/>
        <v>2</v>
      </c>
      <c r="C282" t="str">
        <f t="shared" si="13"/>
        <v>24120110098</v>
      </c>
      <c r="D282" t="str">
        <f t="shared" si="14"/>
        <v xml:space="preserve"> Protipovodňová úprava Lesnianskeho potoka</v>
      </c>
      <c r="E282" s="2" t="s">
        <v>453</v>
      </c>
      <c r="F282" s="5" t="s">
        <v>1249</v>
      </c>
      <c r="G282" s="1" t="s">
        <v>454</v>
      </c>
      <c r="H282" t="s">
        <v>39</v>
      </c>
      <c r="I282" t="s">
        <v>32</v>
      </c>
      <c r="J282" t="s">
        <v>1490</v>
      </c>
      <c r="K282" s="20">
        <v>407130.62</v>
      </c>
      <c r="L282" s="20">
        <v>47897.72</v>
      </c>
      <c r="M282" s="20">
        <v>455028.33999999997</v>
      </c>
    </row>
    <row r="283" spans="1:13">
      <c r="A283" s="4">
        <v>279</v>
      </c>
      <c r="B283" s="3" t="str">
        <f t="shared" si="12"/>
        <v>2</v>
      </c>
      <c r="C283" t="str">
        <f t="shared" si="13"/>
        <v>24120110099</v>
      </c>
      <c r="D283" t="str">
        <f t="shared" si="14"/>
        <v xml:space="preserve"> Ochrana urbanizovaného územia BA Banský potok I.</v>
      </c>
      <c r="E283" s="2" t="s">
        <v>455</v>
      </c>
      <c r="F283" s="5" t="s">
        <v>1249</v>
      </c>
      <c r="G283" s="1" t="s">
        <v>5</v>
      </c>
      <c r="H283" t="s">
        <v>39</v>
      </c>
      <c r="I283" t="s">
        <v>29</v>
      </c>
      <c r="J283" t="s">
        <v>1480</v>
      </c>
      <c r="K283" s="20">
        <v>232848.23</v>
      </c>
      <c r="L283" s="20">
        <v>41090.86</v>
      </c>
      <c r="M283" s="20">
        <v>273939.09000000003</v>
      </c>
    </row>
    <row r="284" spans="1:13">
      <c r="A284" s="4">
        <v>280</v>
      </c>
      <c r="B284" s="3" t="str">
        <f t="shared" si="12"/>
        <v>2</v>
      </c>
      <c r="C284" t="str">
        <f t="shared" si="13"/>
        <v>24120110100</v>
      </c>
      <c r="D284" t="str">
        <f t="shared" si="14"/>
        <v xml:space="preserve"> Poltár-ochranné opatrenia na potoku Polt</v>
      </c>
      <c r="E284" s="2" t="s">
        <v>456</v>
      </c>
      <c r="F284" s="5" t="s">
        <v>1249</v>
      </c>
      <c r="G284" s="1" t="s">
        <v>5</v>
      </c>
      <c r="H284" t="s">
        <v>39</v>
      </c>
      <c r="I284" t="s">
        <v>17</v>
      </c>
      <c r="J284" t="s">
        <v>1415</v>
      </c>
      <c r="K284" s="20">
        <v>649347.49</v>
      </c>
      <c r="L284" s="20">
        <v>114590.73</v>
      </c>
      <c r="M284" s="20">
        <v>763938.22</v>
      </c>
    </row>
    <row r="285" spans="1:13">
      <c r="A285" s="4">
        <v>281</v>
      </c>
      <c r="B285" s="3" t="str">
        <f t="shared" si="12"/>
        <v>2</v>
      </c>
      <c r="C285" t="str">
        <f t="shared" si="13"/>
        <v>24120110101</v>
      </c>
      <c r="D285" t="str">
        <f t="shared" si="14"/>
        <v xml:space="preserve"> Plavnica - protipovodňové opatrenia</v>
      </c>
      <c r="E285" s="2" t="s">
        <v>457</v>
      </c>
      <c r="F285" s="5" t="s">
        <v>1249</v>
      </c>
      <c r="G285" s="1" t="s">
        <v>458</v>
      </c>
      <c r="H285" t="s">
        <v>39</v>
      </c>
      <c r="I285" t="s">
        <v>32</v>
      </c>
      <c r="J285" t="s">
        <v>1491</v>
      </c>
      <c r="K285" s="20">
        <v>418593.33</v>
      </c>
      <c r="L285" s="20">
        <v>49246.27</v>
      </c>
      <c r="M285" s="20">
        <v>467839.60000000003</v>
      </c>
    </row>
    <row r="286" spans="1:13">
      <c r="A286" s="4">
        <v>282</v>
      </c>
      <c r="B286" s="3" t="str">
        <f t="shared" si="12"/>
        <v>3</v>
      </c>
      <c r="C286" t="str">
        <f t="shared" si="13"/>
        <v>24130120001</v>
      </c>
      <c r="D286" t="str">
        <f t="shared" si="14"/>
        <v xml:space="preserve"> Syst.a tech.riešenie monitor.kvality ovzd-SS,VS,ZS</v>
      </c>
      <c r="E286" s="2" t="s">
        <v>459</v>
      </c>
      <c r="F286" s="5" t="s">
        <v>1250</v>
      </c>
      <c r="G286" s="1" t="s">
        <v>11</v>
      </c>
      <c r="H286" t="s">
        <v>39</v>
      </c>
      <c r="I286" t="s">
        <v>2</v>
      </c>
      <c r="J286" t="s">
        <v>1291</v>
      </c>
      <c r="K286" s="20">
        <v>3366026.12</v>
      </c>
      <c r="L286" s="20">
        <v>594004.61</v>
      </c>
      <c r="M286" s="20">
        <v>3960030.73</v>
      </c>
    </row>
    <row r="287" spans="1:13">
      <c r="A287" s="4">
        <v>283</v>
      </c>
      <c r="B287" s="3" t="str">
        <f t="shared" si="12"/>
        <v>3</v>
      </c>
      <c r="C287" t="str">
        <f t="shared" si="13"/>
        <v>24130120002</v>
      </c>
      <c r="D287" t="str">
        <f t="shared" si="14"/>
        <v xml:space="preserve"> Úprava zariad. na čist. spalín spaľovne MFN Martin</v>
      </c>
      <c r="E287" s="2" t="s">
        <v>460</v>
      </c>
      <c r="F287" s="5" t="s">
        <v>1250</v>
      </c>
      <c r="G287" s="1" t="s">
        <v>461</v>
      </c>
      <c r="H287" t="s">
        <v>3</v>
      </c>
      <c r="I287" t="s">
        <v>14</v>
      </c>
      <c r="J287" t="s">
        <v>1390</v>
      </c>
      <c r="K287" s="20">
        <v>736351.12</v>
      </c>
      <c r="L287" s="20">
        <v>129944.32000000001</v>
      </c>
      <c r="M287" s="20">
        <v>866295.44</v>
      </c>
    </row>
    <row r="288" spans="1:13">
      <c r="A288" s="4">
        <v>284</v>
      </c>
      <c r="B288" s="3" t="str">
        <f t="shared" si="12"/>
        <v>3</v>
      </c>
      <c r="C288" t="str">
        <f t="shared" si="13"/>
        <v>24130120003</v>
      </c>
      <c r="D288" t="str">
        <f t="shared" si="14"/>
        <v xml:space="preserve"> Zabezp. laboratórií SHMÚ k monit. kval. ovzdušia</v>
      </c>
      <c r="E288" s="2" t="s">
        <v>462</v>
      </c>
      <c r="F288" s="5" t="s">
        <v>1250</v>
      </c>
      <c r="G288" s="1" t="s">
        <v>11</v>
      </c>
      <c r="H288" t="s">
        <v>39</v>
      </c>
      <c r="I288" t="s">
        <v>2</v>
      </c>
      <c r="J288" t="s">
        <v>1291</v>
      </c>
      <c r="K288" s="20">
        <v>1409996.11</v>
      </c>
      <c r="L288" s="20">
        <v>248822.84</v>
      </c>
      <c r="M288" s="20">
        <v>1658818.9500000002</v>
      </c>
    </row>
    <row r="289" spans="1:13">
      <c r="A289" s="4">
        <v>285</v>
      </c>
      <c r="B289" s="3" t="str">
        <f t="shared" si="12"/>
        <v>3</v>
      </c>
      <c r="C289" t="str">
        <f t="shared" si="13"/>
        <v>24130120004</v>
      </c>
      <c r="D289" t="str">
        <f t="shared" si="14"/>
        <v xml:space="preserve"> System. a technolog. zabezp. IS ovzdušia na SHMÚ</v>
      </c>
      <c r="E289" s="2" t="s">
        <v>463</v>
      </c>
      <c r="F289" s="5" t="s">
        <v>1250</v>
      </c>
      <c r="G289" s="1" t="s">
        <v>11</v>
      </c>
      <c r="H289" t="s">
        <v>3</v>
      </c>
      <c r="I289" t="s">
        <v>2</v>
      </c>
      <c r="J289" t="s">
        <v>1291</v>
      </c>
      <c r="K289" s="20">
        <v>1783142.05</v>
      </c>
      <c r="L289" s="20">
        <v>314672.13</v>
      </c>
      <c r="M289" s="20">
        <v>2097814.1800000002</v>
      </c>
    </row>
    <row r="290" spans="1:13">
      <c r="A290" s="4">
        <v>286</v>
      </c>
      <c r="B290" s="3" t="str">
        <f t="shared" si="12"/>
        <v>3</v>
      </c>
      <c r="C290" t="str">
        <f t="shared" si="13"/>
        <v>24130120005</v>
      </c>
      <c r="D290" t="str">
        <f t="shared" si="14"/>
        <v xml:space="preserve"> Zvýš.kvality ovzdušia pre obyv. mesta Galanta</v>
      </c>
      <c r="E290" s="2" t="s">
        <v>464</v>
      </c>
      <c r="F290" s="5" t="s">
        <v>1251</v>
      </c>
      <c r="G290" s="1" t="s">
        <v>465</v>
      </c>
      <c r="H290" t="s">
        <v>3</v>
      </c>
      <c r="I290" t="s">
        <v>20</v>
      </c>
      <c r="J290" t="s">
        <v>1492</v>
      </c>
      <c r="K290" s="20">
        <v>302180.84000000003</v>
      </c>
      <c r="L290" s="20">
        <v>35550.69</v>
      </c>
      <c r="M290" s="20">
        <v>337731.53</v>
      </c>
    </row>
    <row r="291" spans="1:13">
      <c r="A291" s="4">
        <v>287</v>
      </c>
      <c r="B291" s="3" t="str">
        <f t="shared" si="12"/>
        <v>3</v>
      </c>
      <c r="C291" t="str">
        <f t="shared" si="13"/>
        <v>24130120006</v>
      </c>
      <c r="D291" t="str">
        <f t="shared" si="14"/>
        <v xml:space="preserve"> Vybud.CNG stanice a obnova voz.parku SAD Prievidza</v>
      </c>
      <c r="E291" s="2" t="s">
        <v>466</v>
      </c>
      <c r="F291" s="5" t="s">
        <v>1252</v>
      </c>
      <c r="G291" s="1" t="s">
        <v>467</v>
      </c>
      <c r="H291" t="s">
        <v>3</v>
      </c>
      <c r="I291" t="s">
        <v>60</v>
      </c>
      <c r="J291" t="s">
        <v>1493</v>
      </c>
      <c r="K291" s="20">
        <v>4721092.8499999996</v>
      </c>
      <c r="L291" s="20">
        <v>833134.03</v>
      </c>
      <c r="M291" s="20">
        <v>5554226.8799999999</v>
      </c>
    </row>
    <row r="292" spans="1:13">
      <c r="A292" s="4">
        <v>288</v>
      </c>
      <c r="B292" s="3" t="str">
        <f t="shared" si="12"/>
        <v>3</v>
      </c>
      <c r="C292" t="str">
        <f t="shared" si="13"/>
        <v>24130120007</v>
      </c>
      <c r="D292" t="str">
        <f t="shared" si="14"/>
        <v xml:space="preserve"> Výsadba zelene v Holíči za účel.zniž.vplyvu imisií</v>
      </c>
      <c r="E292" s="2" t="s">
        <v>468</v>
      </c>
      <c r="F292" s="5" t="s">
        <v>1251</v>
      </c>
      <c r="G292" s="1" t="s">
        <v>469</v>
      </c>
      <c r="H292" t="s">
        <v>3</v>
      </c>
      <c r="I292" t="s">
        <v>20</v>
      </c>
      <c r="J292" t="s">
        <v>1368</v>
      </c>
      <c r="K292" s="20">
        <v>136534.22</v>
      </c>
      <c r="L292" s="20">
        <v>16062.85</v>
      </c>
      <c r="M292" s="20">
        <v>152597.07</v>
      </c>
    </row>
    <row r="293" spans="1:13">
      <c r="A293" s="4">
        <v>289</v>
      </c>
      <c r="B293" s="3" t="str">
        <f t="shared" si="12"/>
        <v>3</v>
      </c>
      <c r="C293" t="str">
        <f t="shared" si="13"/>
        <v>24130120008</v>
      </c>
      <c r="D293" t="str">
        <f t="shared" si="14"/>
        <v xml:space="preserve"> Ekologizácia MHD v Banskej Bystrici</v>
      </c>
      <c r="E293" s="2" t="s">
        <v>470</v>
      </c>
      <c r="F293" s="5" t="s">
        <v>1252</v>
      </c>
      <c r="G293" s="1" t="s">
        <v>471</v>
      </c>
      <c r="H293" t="s">
        <v>3</v>
      </c>
      <c r="I293" t="s">
        <v>17</v>
      </c>
      <c r="J293" t="s">
        <v>1382</v>
      </c>
      <c r="K293" s="20">
        <v>3323319.9</v>
      </c>
      <c r="L293" s="20">
        <v>586468.22</v>
      </c>
      <c r="M293" s="20">
        <v>3909788.12</v>
      </c>
    </row>
    <row r="294" spans="1:13">
      <c r="A294" s="4">
        <v>290</v>
      </c>
      <c r="B294" s="3" t="str">
        <f t="shared" si="12"/>
        <v>3</v>
      </c>
      <c r="C294" t="str">
        <f t="shared" si="13"/>
        <v>24130120009</v>
      </c>
      <c r="D294" t="str">
        <f t="shared" si="14"/>
        <v xml:space="preserve"> NsP Myjava - Rekonštr. kotolne a spaľovne</v>
      </c>
      <c r="E294" s="2" t="s">
        <v>472</v>
      </c>
      <c r="F294" s="5" t="s">
        <v>1251</v>
      </c>
      <c r="G294" s="1" t="s">
        <v>473</v>
      </c>
      <c r="H294" t="s">
        <v>3</v>
      </c>
      <c r="I294" t="s">
        <v>60</v>
      </c>
      <c r="J294" t="s">
        <v>1396</v>
      </c>
      <c r="K294" s="20">
        <v>2091411.91</v>
      </c>
      <c r="L294" s="20">
        <v>246048.46</v>
      </c>
      <c r="M294" s="20">
        <v>2337460.37</v>
      </c>
    </row>
    <row r="295" spans="1:13">
      <c r="A295" s="4">
        <v>291</v>
      </c>
      <c r="B295" s="3" t="str">
        <f t="shared" si="12"/>
        <v>3</v>
      </c>
      <c r="C295" t="str">
        <f t="shared" si="13"/>
        <v>24130120010</v>
      </c>
      <c r="D295" t="str">
        <f t="shared" si="14"/>
        <v xml:space="preserve"> Nová technológia spaľovania v Bukoceli</v>
      </c>
      <c r="E295" s="2" t="s">
        <v>474</v>
      </c>
      <c r="F295" s="5" t="s">
        <v>1251</v>
      </c>
      <c r="G295" s="1" t="s">
        <v>475</v>
      </c>
      <c r="H295" t="s">
        <v>3</v>
      </c>
      <c r="I295" t="s">
        <v>32</v>
      </c>
      <c r="J295" t="s">
        <v>1494</v>
      </c>
      <c r="K295" s="20">
        <v>7618004.3799999999</v>
      </c>
      <c r="L295" s="20">
        <v>1344353.71</v>
      </c>
      <c r="M295" s="20">
        <v>8962358.0899999999</v>
      </c>
    </row>
    <row r="296" spans="1:13">
      <c r="A296" s="4">
        <v>292</v>
      </c>
      <c r="B296" s="3" t="str">
        <f t="shared" si="12"/>
        <v>3</v>
      </c>
      <c r="C296" t="str">
        <f t="shared" si="13"/>
        <v>24130120011</v>
      </c>
      <c r="D296" t="str">
        <f t="shared" si="14"/>
        <v xml:space="preserve"> Zvýš.kval.ovzd. využ.BAT tech.-údržba komunikácií</v>
      </c>
      <c r="E296" s="2" t="s">
        <v>476</v>
      </c>
      <c r="F296" s="5" t="s">
        <v>1251</v>
      </c>
      <c r="G296" s="1" t="s">
        <v>477</v>
      </c>
      <c r="H296" t="s">
        <v>3</v>
      </c>
      <c r="I296" t="s">
        <v>32</v>
      </c>
      <c r="J296" t="s">
        <v>1495</v>
      </c>
      <c r="K296" s="20">
        <v>583712.74</v>
      </c>
      <c r="L296" s="20">
        <v>68672.09</v>
      </c>
      <c r="M296" s="20">
        <v>652384.82999999996</v>
      </c>
    </row>
    <row r="297" spans="1:13">
      <c r="A297" s="4">
        <v>293</v>
      </c>
      <c r="B297" s="3" t="str">
        <f t="shared" si="12"/>
        <v>3</v>
      </c>
      <c r="C297" t="str">
        <f t="shared" si="13"/>
        <v>24130120012</v>
      </c>
      <c r="D297" t="str">
        <f t="shared" si="14"/>
        <v xml:space="preserve"> Zlepš.kvality ovzd. čistiac.technik. v Krompachoch</v>
      </c>
      <c r="E297" s="2" t="s">
        <v>478</v>
      </c>
      <c r="F297" s="5" t="s">
        <v>1251</v>
      </c>
      <c r="G297" s="1" t="s">
        <v>479</v>
      </c>
      <c r="H297" t="s">
        <v>3</v>
      </c>
      <c r="I297" t="s">
        <v>26</v>
      </c>
      <c r="J297" t="s">
        <v>1496</v>
      </c>
      <c r="K297" s="20">
        <v>146311.39000000001</v>
      </c>
      <c r="L297" s="20">
        <v>17213.099999999999</v>
      </c>
      <c r="M297" s="20">
        <v>163524.49000000002</v>
      </c>
    </row>
    <row r="298" spans="1:13">
      <c r="A298" s="4">
        <v>294</v>
      </c>
      <c r="B298" s="3" t="str">
        <f t="shared" si="12"/>
        <v>3</v>
      </c>
      <c r="C298" t="str">
        <f t="shared" si="13"/>
        <v>24130120013</v>
      </c>
      <c r="D298" t="str">
        <f t="shared" si="14"/>
        <v xml:space="preserve"> Vým.vykurov.systému Domu služ.-Helcmanovce</v>
      </c>
      <c r="E298" s="2" t="s">
        <v>480</v>
      </c>
      <c r="F298" s="5" t="s">
        <v>1251</v>
      </c>
      <c r="G298" s="1" t="s">
        <v>481</v>
      </c>
      <c r="H298" t="s">
        <v>7</v>
      </c>
      <c r="I298" t="s">
        <v>26</v>
      </c>
      <c r="J298" t="s">
        <v>1497</v>
      </c>
      <c r="K298" s="20">
        <v>33648.959999999999</v>
      </c>
      <c r="L298" s="20">
        <v>3958.7</v>
      </c>
      <c r="M298" s="20">
        <v>37607.659999999996</v>
      </c>
    </row>
    <row r="299" spans="1:13">
      <c r="A299" s="4">
        <v>295</v>
      </c>
      <c r="B299" s="3" t="str">
        <f t="shared" si="12"/>
        <v>3</v>
      </c>
      <c r="C299" t="str">
        <f t="shared" si="13"/>
        <v>24130120014</v>
      </c>
      <c r="D299" t="str">
        <f t="shared" si="14"/>
        <v xml:space="preserve"> Zníženie emisií zmenou paliv.základne ZŠ a MŠ</v>
      </c>
      <c r="E299" s="2" t="s">
        <v>482</v>
      </c>
      <c r="F299" s="5" t="s">
        <v>1251</v>
      </c>
      <c r="G299" s="1" t="s">
        <v>483</v>
      </c>
      <c r="H299" t="s">
        <v>3</v>
      </c>
      <c r="I299" t="s">
        <v>32</v>
      </c>
      <c r="J299" t="s">
        <v>1498</v>
      </c>
      <c r="K299" s="20">
        <v>32435.81</v>
      </c>
      <c r="L299" s="20">
        <v>3815.98</v>
      </c>
      <c r="M299" s="20">
        <v>36251.79</v>
      </c>
    </row>
    <row r="300" spans="1:13">
      <c r="A300" s="4">
        <v>296</v>
      </c>
      <c r="B300" s="3" t="str">
        <f t="shared" si="12"/>
        <v>3</v>
      </c>
      <c r="C300" t="str">
        <f t="shared" si="13"/>
        <v>24130120015</v>
      </c>
      <c r="D300" t="str">
        <f t="shared" si="14"/>
        <v xml:space="preserve"> Dôsledky klimat.zmeny a adaptač.opatr.v sektor.vSR</v>
      </c>
      <c r="E300" s="2" t="s">
        <v>484</v>
      </c>
      <c r="F300" s="5" t="s">
        <v>1253</v>
      </c>
      <c r="G300" s="1" t="s">
        <v>11</v>
      </c>
      <c r="H300" t="s">
        <v>3</v>
      </c>
      <c r="I300" t="s">
        <v>2</v>
      </c>
      <c r="J300" t="s">
        <v>1291</v>
      </c>
      <c r="K300" s="20">
        <v>125080.25</v>
      </c>
      <c r="L300" s="20">
        <v>22072.99</v>
      </c>
      <c r="M300" s="20">
        <v>147153.24</v>
      </c>
    </row>
    <row r="301" spans="1:13">
      <c r="A301" s="4">
        <v>297</v>
      </c>
      <c r="B301" s="3" t="str">
        <f t="shared" si="12"/>
        <v>3</v>
      </c>
      <c r="C301" t="str">
        <f t="shared" si="13"/>
        <v>24130120016</v>
      </c>
      <c r="D301" t="str">
        <f t="shared" si="14"/>
        <v xml:space="preserve"> Zmena palivovej základne - ZŠ a MŠ Nižný Slavkov</v>
      </c>
      <c r="E301" s="2" t="s">
        <v>485</v>
      </c>
      <c r="F301" s="5" t="s">
        <v>1253</v>
      </c>
      <c r="G301" s="1" t="s">
        <v>486</v>
      </c>
      <c r="H301" t="s">
        <v>3</v>
      </c>
      <c r="I301" t="s">
        <v>32</v>
      </c>
      <c r="J301" t="s">
        <v>1499</v>
      </c>
      <c r="K301" s="20">
        <v>882651.21</v>
      </c>
      <c r="L301" s="20">
        <v>103841.32</v>
      </c>
      <c r="M301" s="20">
        <v>986492.53</v>
      </c>
    </row>
    <row r="302" spans="1:13">
      <c r="A302" s="4">
        <v>298</v>
      </c>
      <c r="B302" s="3" t="str">
        <f t="shared" si="12"/>
        <v>3</v>
      </c>
      <c r="C302" t="str">
        <f t="shared" si="13"/>
        <v>24130120017</v>
      </c>
      <c r="D302" t="str">
        <f t="shared" si="14"/>
        <v xml:space="preserve"> Rekonštrukcia vykurovania objektov m. Sobrance</v>
      </c>
      <c r="E302" s="2" t="s">
        <v>487</v>
      </c>
      <c r="F302" s="5" t="s">
        <v>1253</v>
      </c>
      <c r="G302" s="1" t="s">
        <v>159</v>
      </c>
      <c r="H302" t="s">
        <v>3</v>
      </c>
      <c r="I302" t="s">
        <v>26</v>
      </c>
      <c r="J302" t="s">
        <v>1354</v>
      </c>
      <c r="K302" s="20">
        <v>1692646.66</v>
      </c>
      <c r="L302" s="20">
        <v>199134.9</v>
      </c>
      <c r="M302" s="20">
        <v>1891781.5599999998</v>
      </c>
    </row>
    <row r="303" spans="1:13">
      <c r="A303" s="4">
        <v>299</v>
      </c>
      <c r="B303" s="3" t="str">
        <f t="shared" si="12"/>
        <v>3</v>
      </c>
      <c r="C303" t="str">
        <f t="shared" si="13"/>
        <v>24130120018</v>
      </c>
      <c r="D303" t="str">
        <f t="shared" si="14"/>
        <v xml:space="preserve"> Prechod na výrobu tepla z biomasy v meste Šahy</v>
      </c>
      <c r="E303" s="2" t="s">
        <v>488</v>
      </c>
      <c r="F303" s="5" t="s">
        <v>1253</v>
      </c>
      <c r="G303" s="1" t="s">
        <v>489</v>
      </c>
      <c r="H303" t="s">
        <v>7</v>
      </c>
      <c r="I303" t="s">
        <v>54</v>
      </c>
      <c r="J303" t="s">
        <v>1500</v>
      </c>
      <c r="K303" s="20">
        <v>1264238.51</v>
      </c>
      <c r="L303" s="20">
        <v>223100.91</v>
      </c>
      <c r="M303" s="20">
        <v>1487339.42</v>
      </c>
    </row>
    <row r="304" spans="1:13">
      <c r="A304" s="4">
        <v>300</v>
      </c>
      <c r="B304" s="3" t="str">
        <f t="shared" si="12"/>
        <v>3</v>
      </c>
      <c r="C304" t="str">
        <f t="shared" si="13"/>
        <v>24130120019</v>
      </c>
      <c r="D304" t="str">
        <f t="shared" si="14"/>
        <v xml:space="preserve"> Kotolňa na biomasu - Dolný Kubín - Brezovec</v>
      </c>
      <c r="E304" s="2" t="s">
        <v>490</v>
      </c>
      <c r="F304" s="5" t="s">
        <v>1253</v>
      </c>
      <c r="G304" s="1" t="s">
        <v>491</v>
      </c>
      <c r="H304" t="s">
        <v>3</v>
      </c>
      <c r="I304" t="s">
        <v>14</v>
      </c>
      <c r="J304" t="s">
        <v>1501</v>
      </c>
      <c r="K304" s="20">
        <v>1018642.92</v>
      </c>
      <c r="L304" s="20">
        <v>179760.52</v>
      </c>
      <c r="M304" s="20">
        <v>1198403.44</v>
      </c>
    </row>
    <row r="305" spans="1:13">
      <c r="A305" s="4">
        <v>301</v>
      </c>
      <c r="B305" s="3" t="str">
        <f t="shared" si="12"/>
        <v>3</v>
      </c>
      <c r="C305" t="str">
        <f t="shared" si="13"/>
        <v>24130120020</v>
      </c>
      <c r="D305" t="str">
        <f t="shared" si="14"/>
        <v xml:space="preserve"> Kotoľňa so spaľovaním biomasy - ZŠ Švedlár</v>
      </c>
      <c r="E305" s="2" t="s">
        <v>492</v>
      </c>
      <c r="F305" s="5" t="s">
        <v>1253</v>
      </c>
      <c r="G305" s="1" t="s">
        <v>493</v>
      </c>
      <c r="H305" t="s">
        <v>3</v>
      </c>
      <c r="I305" t="s">
        <v>26</v>
      </c>
      <c r="J305" t="s">
        <v>1502</v>
      </c>
      <c r="K305" s="20">
        <v>411192.71</v>
      </c>
      <c r="L305" s="20">
        <v>48375.61</v>
      </c>
      <c r="M305" s="20">
        <v>459568.32</v>
      </c>
    </row>
    <row r="306" spans="1:13">
      <c r="A306" s="4">
        <v>302</v>
      </c>
      <c r="B306" s="3" t="str">
        <f t="shared" si="12"/>
        <v>3</v>
      </c>
      <c r="C306" t="str">
        <f t="shared" si="13"/>
        <v>24130120021</v>
      </c>
      <c r="D306" t="str">
        <f t="shared" si="14"/>
        <v xml:space="preserve"> Rekonštrukcia plynovej kotolne</v>
      </c>
      <c r="E306" s="2" t="s">
        <v>494</v>
      </c>
      <c r="F306" s="5" t="s">
        <v>1253</v>
      </c>
      <c r="G306" s="1" t="s">
        <v>495</v>
      </c>
      <c r="H306" t="s">
        <v>7</v>
      </c>
      <c r="I306" t="s">
        <v>17</v>
      </c>
      <c r="J306" t="s">
        <v>1415</v>
      </c>
      <c r="K306" s="20">
        <v>1528417.01</v>
      </c>
      <c r="L306" s="20">
        <v>269720.65000000002</v>
      </c>
      <c r="M306" s="20">
        <v>1798137.6600000001</v>
      </c>
    </row>
    <row r="307" spans="1:13">
      <c r="A307" s="4">
        <v>303</v>
      </c>
      <c r="B307" s="3" t="str">
        <f t="shared" si="12"/>
        <v>3</v>
      </c>
      <c r="C307" t="str">
        <f t="shared" si="13"/>
        <v>24130120022</v>
      </c>
      <c r="D307" t="str">
        <f t="shared" si="14"/>
        <v xml:space="preserve"> Využitie štiepky v CZT a modern.rozvodov-Žarnovica</v>
      </c>
      <c r="E307" s="2" t="s">
        <v>496</v>
      </c>
      <c r="F307" s="5" t="s">
        <v>1253</v>
      </c>
      <c r="G307" s="1" t="s">
        <v>497</v>
      </c>
      <c r="H307" t="s">
        <v>3</v>
      </c>
      <c r="I307" t="s">
        <v>17</v>
      </c>
      <c r="J307" t="s">
        <v>1503</v>
      </c>
      <c r="K307" s="20">
        <v>2170333.13</v>
      </c>
      <c r="L307" s="20">
        <v>382999.97</v>
      </c>
      <c r="M307" s="20">
        <v>2553333.0999999996</v>
      </c>
    </row>
    <row r="308" spans="1:13">
      <c r="A308" s="4">
        <v>304</v>
      </c>
      <c r="B308" s="3" t="str">
        <f t="shared" si="12"/>
        <v>3</v>
      </c>
      <c r="C308" t="str">
        <f t="shared" si="13"/>
        <v>24130120023</v>
      </c>
      <c r="D308" t="str">
        <f t="shared" si="14"/>
        <v xml:space="preserve"> Inštalácia slneč. kolektorov na predohrev TV</v>
      </c>
      <c r="E308" s="2" t="s">
        <v>498</v>
      </c>
      <c r="F308" s="5" t="s">
        <v>1253</v>
      </c>
      <c r="G308" s="1" t="s">
        <v>499</v>
      </c>
      <c r="H308" t="s">
        <v>3</v>
      </c>
      <c r="I308" t="s">
        <v>54</v>
      </c>
      <c r="J308" t="s">
        <v>1504</v>
      </c>
      <c r="K308" s="20">
        <v>334160.59999999998</v>
      </c>
      <c r="L308" s="20">
        <v>58969.52</v>
      </c>
      <c r="M308" s="20">
        <v>393130.12</v>
      </c>
    </row>
    <row r="309" spans="1:13">
      <c r="A309" s="4">
        <v>305</v>
      </c>
      <c r="B309" s="3" t="str">
        <f t="shared" si="12"/>
        <v>3</v>
      </c>
      <c r="C309" t="str">
        <f t="shared" si="13"/>
        <v>24130120024</v>
      </c>
      <c r="D309" t="str">
        <f t="shared" si="14"/>
        <v xml:space="preserve"> Šetrnejšou produkciou tepla k lepšej kvalite ovzdu</v>
      </c>
      <c r="E309" s="2" t="s">
        <v>500</v>
      </c>
      <c r="F309" s="5" t="s">
        <v>1253</v>
      </c>
      <c r="G309" s="1" t="s">
        <v>501</v>
      </c>
      <c r="H309" t="s">
        <v>3</v>
      </c>
      <c r="I309" t="s">
        <v>14</v>
      </c>
      <c r="J309" t="s">
        <v>1505</v>
      </c>
      <c r="K309" s="20">
        <v>301789.61</v>
      </c>
      <c r="L309" s="20">
        <v>35504.660000000003</v>
      </c>
      <c r="M309" s="20">
        <v>337294.27</v>
      </c>
    </row>
    <row r="310" spans="1:13">
      <c r="A310" s="4">
        <v>306</v>
      </c>
      <c r="B310" s="3" t="str">
        <f t="shared" si="12"/>
        <v>3</v>
      </c>
      <c r="C310" t="str">
        <f t="shared" si="13"/>
        <v>24130120025</v>
      </c>
      <c r="D310" t="str">
        <f t="shared" si="14"/>
        <v xml:space="preserve"> Rekonštr. kotolní a vykurov. syst. Liptovská Lúžna</v>
      </c>
      <c r="E310" s="2" t="s">
        <v>502</v>
      </c>
      <c r="F310" s="5" t="s">
        <v>1253</v>
      </c>
      <c r="G310" s="1" t="s">
        <v>503</v>
      </c>
      <c r="H310" t="s">
        <v>3</v>
      </c>
      <c r="I310" t="s">
        <v>14</v>
      </c>
      <c r="J310" t="s">
        <v>1506</v>
      </c>
      <c r="K310" s="20">
        <v>2273399.33</v>
      </c>
      <c r="L310" s="20">
        <v>267458.75</v>
      </c>
      <c r="M310" s="20">
        <v>2540858.08</v>
      </c>
    </row>
    <row r="311" spans="1:13">
      <c r="A311" s="4">
        <v>307</v>
      </c>
      <c r="B311" s="3" t="str">
        <f t="shared" si="12"/>
        <v>3</v>
      </c>
      <c r="C311" t="str">
        <f t="shared" si="13"/>
        <v>24130120026</v>
      </c>
      <c r="D311" t="str">
        <f t="shared" si="14"/>
        <v xml:space="preserve"> Inštal.slneč.kolekt.a zatep.budov DD a DSS v Barci</v>
      </c>
      <c r="E311" s="2" t="s">
        <v>504</v>
      </c>
      <c r="F311" s="5" t="s">
        <v>1253</v>
      </c>
      <c r="G311" s="1" t="s">
        <v>505</v>
      </c>
      <c r="H311" t="s">
        <v>3</v>
      </c>
      <c r="I311" t="s">
        <v>26</v>
      </c>
      <c r="J311" t="s">
        <v>1507</v>
      </c>
      <c r="K311" s="20">
        <v>926916.52</v>
      </c>
      <c r="L311" s="20">
        <v>109049</v>
      </c>
      <c r="M311" s="20">
        <v>1035965.52</v>
      </c>
    </row>
    <row r="312" spans="1:13">
      <c r="A312" s="4">
        <v>308</v>
      </c>
      <c r="B312" s="3" t="str">
        <f t="shared" si="12"/>
        <v>3</v>
      </c>
      <c r="C312" t="str">
        <f t="shared" si="13"/>
        <v>24130120027</v>
      </c>
      <c r="D312" t="str">
        <f t="shared" si="14"/>
        <v xml:space="preserve"> Rekonštr.kotol.obec.budov v okolí BB na biomasu</v>
      </c>
      <c r="E312" s="2" t="s">
        <v>506</v>
      </c>
      <c r="F312" s="5" t="s">
        <v>1253</v>
      </c>
      <c r="G312" s="1" t="s">
        <v>507</v>
      </c>
      <c r="H312" t="s">
        <v>3</v>
      </c>
      <c r="I312" t="s">
        <v>17</v>
      </c>
      <c r="J312" t="s">
        <v>1508</v>
      </c>
      <c r="K312" s="20">
        <v>5863898.0300000003</v>
      </c>
      <c r="L312" s="20">
        <v>689870.36</v>
      </c>
      <c r="M312" s="20">
        <v>6553768.3900000006</v>
      </c>
    </row>
    <row r="313" spans="1:13">
      <c r="A313" s="4">
        <v>309</v>
      </c>
      <c r="B313" s="3" t="str">
        <f t="shared" si="12"/>
        <v>3</v>
      </c>
      <c r="C313" t="str">
        <f t="shared" si="13"/>
        <v>24130120028</v>
      </c>
      <c r="D313" t="str">
        <f t="shared" si="14"/>
        <v xml:space="preserve"> Efektív.využív.energií v budove ZŠ a MŠ v Rudníku</v>
      </c>
      <c r="E313" s="2" t="s">
        <v>508</v>
      </c>
      <c r="F313" s="5" t="s">
        <v>1253</v>
      </c>
      <c r="G313" s="1" t="s">
        <v>509</v>
      </c>
      <c r="H313" t="s">
        <v>3</v>
      </c>
      <c r="I313" t="s">
        <v>60</v>
      </c>
      <c r="J313" t="s">
        <v>1509</v>
      </c>
      <c r="K313" s="20">
        <v>170450.5</v>
      </c>
      <c r="L313" s="20">
        <v>20053</v>
      </c>
      <c r="M313" s="20">
        <v>190503.5</v>
      </c>
    </row>
    <row r="314" spans="1:13">
      <c r="A314" s="4">
        <v>310</v>
      </c>
      <c r="B314" s="3" t="str">
        <f t="shared" si="12"/>
        <v>3</v>
      </c>
      <c r="C314" t="str">
        <f t="shared" si="13"/>
        <v>24130120029</v>
      </c>
      <c r="D314" t="str">
        <f t="shared" si="14"/>
        <v xml:space="preserve"> Zmena palivovej základne v ZŠ Klin - biomasa</v>
      </c>
      <c r="E314" s="2" t="s">
        <v>510</v>
      </c>
      <c r="F314" s="5" t="s">
        <v>1253</v>
      </c>
      <c r="G314" s="1" t="s">
        <v>511</v>
      </c>
      <c r="H314" t="s">
        <v>3</v>
      </c>
      <c r="I314" t="s">
        <v>14</v>
      </c>
      <c r="J314" t="s">
        <v>1510</v>
      </c>
      <c r="K314" s="20">
        <v>476226.74</v>
      </c>
      <c r="L314" s="20">
        <v>56026.68</v>
      </c>
      <c r="M314" s="20">
        <v>532253.42000000004</v>
      </c>
    </row>
    <row r="315" spans="1:13">
      <c r="A315" s="4">
        <v>311</v>
      </c>
      <c r="B315" s="3" t="str">
        <f t="shared" si="12"/>
        <v>3</v>
      </c>
      <c r="C315" t="str">
        <f t="shared" si="13"/>
        <v>24130120030</v>
      </c>
      <c r="D315" t="str">
        <f t="shared" si="14"/>
        <v xml:space="preserve"> Zmena paliv. základne v školsk. budove obce Slopná</v>
      </c>
      <c r="E315" s="2" t="s">
        <v>512</v>
      </c>
      <c r="F315" s="5" t="s">
        <v>1253</v>
      </c>
      <c r="G315" s="1" t="s">
        <v>513</v>
      </c>
      <c r="H315" t="s">
        <v>3</v>
      </c>
      <c r="I315" t="s">
        <v>60</v>
      </c>
      <c r="J315" t="s">
        <v>1511</v>
      </c>
      <c r="K315" s="20">
        <v>373617.73</v>
      </c>
      <c r="L315" s="20">
        <v>43955.03</v>
      </c>
      <c r="M315" s="20">
        <v>417572.76</v>
      </c>
    </row>
    <row r="316" spans="1:13">
      <c r="A316" s="4">
        <v>312</v>
      </c>
      <c r="B316" s="3" t="str">
        <f t="shared" si="12"/>
        <v>3</v>
      </c>
      <c r="C316" t="str">
        <f t="shared" si="13"/>
        <v>24130120031</v>
      </c>
      <c r="D316" t="str">
        <f t="shared" si="14"/>
        <v xml:space="preserve"> Nechajme dýchať</v>
      </c>
      <c r="E316" s="2" t="s">
        <v>514</v>
      </c>
      <c r="F316" s="5" t="s">
        <v>1253</v>
      </c>
      <c r="G316" s="1" t="s">
        <v>515</v>
      </c>
      <c r="H316" t="s">
        <v>3</v>
      </c>
      <c r="I316" t="s">
        <v>60</v>
      </c>
      <c r="J316" t="s">
        <v>1512</v>
      </c>
      <c r="K316" s="20">
        <v>588245.06000000006</v>
      </c>
      <c r="L316" s="20">
        <v>69205.3</v>
      </c>
      <c r="M316" s="20">
        <v>657450.3600000001</v>
      </c>
    </row>
    <row r="317" spans="1:13">
      <c r="A317" s="4">
        <v>313</v>
      </c>
      <c r="B317" s="3" t="str">
        <f t="shared" si="12"/>
        <v>3</v>
      </c>
      <c r="C317" t="str">
        <f t="shared" si="13"/>
        <v>24130120032</v>
      </c>
      <c r="D317" t="str">
        <f t="shared" si="14"/>
        <v xml:space="preserve"> Zníženie emisií modernizác. MHD</v>
      </c>
      <c r="E317" s="2" t="s">
        <v>516</v>
      </c>
      <c r="F317" s="5" t="s">
        <v>1254</v>
      </c>
      <c r="G317" s="1" t="s">
        <v>517</v>
      </c>
      <c r="H317" t="s">
        <v>3</v>
      </c>
      <c r="I317" t="s">
        <v>26</v>
      </c>
      <c r="J317" t="s">
        <v>1318</v>
      </c>
      <c r="K317" s="20">
        <v>8150832.75</v>
      </c>
      <c r="L317" s="20">
        <v>958921.5</v>
      </c>
      <c r="M317" s="20">
        <v>9109754.25</v>
      </c>
    </row>
    <row r="318" spans="1:13">
      <c r="A318" s="4">
        <v>314</v>
      </c>
      <c r="B318" s="3" t="str">
        <f t="shared" si="12"/>
        <v>3</v>
      </c>
      <c r="C318" t="str">
        <f t="shared" si="13"/>
        <v>24130120033</v>
      </c>
      <c r="D318" t="str">
        <f t="shared" si="14"/>
        <v xml:space="preserve"> Ekologická MHD v Trnave</v>
      </c>
      <c r="E318" s="2" t="s">
        <v>518</v>
      </c>
      <c r="F318" s="5" t="s">
        <v>1254</v>
      </c>
      <c r="G318" s="1" t="s">
        <v>519</v>
      </c>
      <c r="H318" t="s">
        <v>3</v>
      </c>
      <c r="I318" t="s">
        <v>20</v>
      </c>
      <c r="J318" t="s">
        <v>1513</v>
      </c>
      <c r="K318" s="20">
        <v>5084890.46</v>
      </c>
      <c r="L318" s="20">
        <v>897333.61</v>
      </c>
      <c r="M318" s="20">
        <v>5982224.0700000003</v>
      </c>
    </row>
    <row r="319" spans="1:13">
      <c r="A319" s="4">
        <v>315</v>
      </c>
      <c r="B319" s="3" t="str">
        <f t="shared" si="12"/>
        <v>3</v>
      </c>
      <c r="C319" t="str">
        <f t="shared" si="13"/>
        <v>24130120034</v>
      </c>
      <c r="D319" t="str">
        <f t="shared" si="14"/>
        <v xml:space="preserve"> Zefektívnenie vykurovacieho systému v obci Malženi</v>
      </c>
      <c r="E319" s="2" t="s">
        <v>520</v>
      </c>
      <c r="F319" s="5" t="s">
        <v>1255</v>
      </c>
      <c r="G319" s="1" t="s">
        <v>521</v>
      </c>
      <c r="H319" t="s">
        <v>7</v>
      </c>
      <c r="I319" t="s">
        <v>20</v>
      </c>
      <c r="J319" t="s">
        <v>1514</v>
      </c>
      <c r="K319" s="20">
        <v>285482.11</v>
      </c>
      <c r="L319" s="20">
        <v>33586.129999999997</v>
      </c>
      <c r="M319" s="20">
        <v>319068.24</v>
      </c>
    </row>
    <row r="320" spans="1:13">
      <c r="A320" s="4">
        <v>316</v>
      </c>
      <c r="B320" s="3" t="str">
        <f t="shared" si="12"/>
        <v>3</v>
      </c>
      <c r="C320" t="str">
        <f t="shared" si="13"/>
        <v>24130120035</v>
      </c>
      <c r="D320" t="str">
        <f t="shared" si="14"/>
        <v xml:space="preserve"> Zefektívnenie vykurovacieho systému Horné Orešany</v>
      </c>
      <c r="E320" s="2" t="s">
        <v>522</v>
      </c>
      <c r="F320" s="5" t="s">
        <v>1255</v>
      </c>
      <c r="G320" s="1" t="s">
        <v>523</v>
      </c>
      <c r="H320" t="s">
        <v>3</v>
      </c>
      <c r="I320" t="s">
        <v>20</v>
      </c>
      <c r="J320" t="s">
        <v>1515</v>
      </c>
      <c r="K320" s="20">
        <v>428451.22</v>
      </c>
      <c r="L320" s="20">
        <v>50406.03</v>
      </c>
      <c r="M320" s="20">
        <v>478857.25</v>
      </c>
    </row>
    <row r="321" spans="1:13">
      <c r="A321" s="4">
        <v>317</v>
      </c>
      <c r="B321" s="3" t="str">
        <f t="shared" si="12"/>
        <v>3</v>
      </c>
      <c r="C321" t="str">
        <f t="shared" si="13"/>
        <v>24130120036</v>
      </c>
      <c r="D321" t="str">
        <f t="shared" si="14"/>
        <v xml:space="preserve"> Zefektívnenie vykurovacieho systému v ob</v>
      </c>
      <c r="E321" s="2" t="s">
        <v>524</v>
      </c>
      <c r="F321" s="5" t="s">
        <v>1255</v>
      </c>
      <c r="G321" s="1" t="s">
        <v>525</v>
      </c>
      <c r="H321" t="s">
        <v>3</v>
      </c>
      <c r="I321" t="s">
        <v>60</v>
      </c>
      <c r="J321" t="s">
        <v>1516</v>
      </c>
      <c r="K321" s="20">
        <v>451698.36</v>
      </c>
      <c r="L321" s="20">
        <v>53140.99</v>
      </c>
      <c r="M321" s="20">
        <v>504839.35</v>
      </c>
    </row>
    <row r="322" spans="1:13">
      <c r="A322" s="4">
        <v>318</v>
      </c>
      <c r="B322" s="3" t="str">
        <f t="shared" si="12"/>
        <v>3</v>
      </c>
      <c r="C322" t="str">
        <f t="shared" si="13"/>
        <v>24130120037</v>
      </c>
      <c r="D322" t="str">
        <f t="shared" si="14"/>
        <v xml:space="preserve"> Modernizácia kotolne ZŠ Heľpa, zmena palivovej zák</v>
      </c>
      <c r="E322" s="2" t="s">
        <v>526</v>
      </c>
      <c r="F322" s="5" t="s">
        <v>1255</v>
      </c>
      <c r="G322" s="1" t="s">
        <v>81</v>
      </c>
      <c r="H322" t="s">
        <v>3</v>
      </c>
      <c r="I322" t="s">
        <v>17</v>
      </c>
      <c r="J322" t="s">
        <v>1321</v>
      </c>
      <c r="K322" s="20">
        <v>152728.41</v>
      </c>
      <c r="L322" s="20">
        <v>17968.05</v>
      </c>
      <c r="M322" s="20">
        <v>170696.46</v>
      </c>
    </row>
    <row r="323" spans="1:13">
      <c r="A323" s="4">
        <v>319</v>
      </c>
      <c r="B323" s="3" t="str">
        <f t="shared" si="12"/>
        <v>3</v>
      </c>
      <c r="C323" t="str">
        <f t="shared" si="13"/>
        <v>24130120038</v>
      </c>
      <c r="D323" t="str">
        <f t="shared" si="14"/>
        <v xml:space="preserve"> Zmena palivovej základne ZŠ a obecných budov</v>
      </c>
      <c r="E323" s="2" t="s">
        <v>527</v>
      </c>
      <c r="F323" s="5" t="s">
        <v>1255</v>
      </c>
      <c r="G323" s="1" t="s">
        <v>16</v>
      </c>
      <c r="H323" t="s">
        <v>39</v>
      </c>
      <c r="I323" t="s">
        <v>17</v>
      </c>
      <c r="J323" t="s">
        <v>1293</v>
      </c>
      <c r="K323" s="20">
        <v>760709.16</v>
      </c>
      <c r="L323" s="20">
        <v>89495.2</v>
      </c>
      <c r="M323" s="20">
        <v>850204.36</v>
      </c>
    </row>
    <row r="324" spans="1:13">
      <c r="A324" s="4">
        <v>320</v>
      </c>
      <c r="B324" s="3" t="str">
        <f t="shared" si="12"/>
        <v>3</v>
      </c>
      <c r="C324" t="str">
        <f t="shared" si="13"/>
        <v>24130120039</v>
      </c>
      <c r="D324" t="str">
        <f t="shared" si="14"/>
        <v xml:space="preserve"> Rekonštrukcia tepel.hospodárstva-Brezová p.Bradlom</v>
      </c>
      <c r="E324" s="2" t="s">
        <v>528</v>
      </c>
      <c r="F324" s="5" t="s">
        <v>1255</v>
      </c>
      <c r="G324" s="1" t="s">
        <v>529</v>
      </c>
      <c r="H324" t="s">
        <v>3</v>
      </c>
      <c r="I324" t="s">
        <v>60</v>
      </c>
      <c r="J324" t="s">
        <v>1517</v>
      </c>
      <c r="K324" s="20">
        <v>916413.96</v>
      </c>
      <c r="L324" s="20">
        <v>161720.10999999999</v>
      </c>
      <c r="M324" s="20">
        <v>1078134.0699999998</v>
      </c>
    </row>
    <row r="325" spans="1:13">
      <c r="A325" s="4">
        <v>321</v>
      </c>
      <c r="B325" s="3" t="str">
        <f t="shared" ref="B325:B388" si="15">MID(C325,4,1)</f>
        <v>3</v>
      </c>
      <c r="C325" t="str">
        <f t="shared" ref="C325:C388" si="16">LEFT(E325,11)</f>
        <v>24130120040</v>
      </c>
      <c r="D325" t="str">
        <f t="shared" ref="D325:D388" si="17">MID(E325,14,100)</f>
        <v xml:space="preserve"> Zmena palivovej základne v objekte KS centra</v>
      </c>
      <c r="E325" s="2" t="s">
        <v>530</v>
      </c>
      <c r="F325" s="5" t="s">
        <v>1255</v>
      </c>
      <c r="G325" s="1" t="s">
        <v>531</v>
      </c>
      <c r="H325" t="s">
        <v>3</v>
      </c>
      <c r="I325" t="s">
        <v>14</v>
      </c>
      <c r="J325" t="s">
        <v>1431</v>
      </c>
      <c r="K325" s="20">
        <v>388115.29</v>
      </c>
      <c r="L325" s="20">
        <v>45660.62</v>
      </c>
      <c r="M325" s="20">
        <v>433775.91</v>
      </c>
    </row>
    <row r="326" spans="1:13">
      <c r="A326" s="4">
        <v>322</v>
      </c>
      <c r="B326" s="3" t="str">
        <f t="shared" si="15"/>
        <v>3</v>
      </c>
      <c r="C326" t="str">
        <f t="shared" si="16"/>
        <v>24130120041</v>
      </c>
      <c r="D326" t="str">
        <f t="shared" si="17"/>
        <v xml:space="preserve"> Komplex.program zvýš.efekt.výrob.tepla v Hriňovej</v>
      </c>
      <c r="E326" s="2" t="s">
        <v>532</v>
      </c>
      <c r="F326" s="5" t="s">
        <v>1255</v>
      </c>
      <c r="G326" s="1" t="s">
        <v>533</v>
      </c>
      <c r="H326" t="s">
        <v>3</v>
      </c>
      <c r="I326" t="s">
        <v>17</v>
      </c>
      <c r="J326" t="s">
        <v>1372</v>
      </c>
      <c r="K326" s="20">
        <v>2871531.34</v>
      </c>
      <c r="L326" s="20">
        <v>506740.83</v>
      </c>
      <c r="M326" s="20">
        <v>3378272.17</v>
      </c>
    </row>
    <row r="327" spans="1:13">
      <c r="A327" s="4">
        <v>323</v>
      </c>
      <c r="B327" s="3" t="str">
        <f t="shared" si="15"/>
        <v>3</v>
      </c>
      <c r="C327" t="str">
        <f t="shared" si="16"/>
        <v>24130120042</v>
      </c>
      <c r="D327" t="str">
        <f t="shared" si="17"/>
        <v xml:space="preserve"> Rekonštrukcia a výstavba distribúcie tep</v>
      </c>
      <c r="E327" s="2" t="s">
        <v>534</v>
      </c>
      <c r="F327" s="5" t="s">
        <v>1255</v>
      </c>
      <c r="G327" s="1" t="s">
        <v>535</v>
      </c>
      <c r="H327" t="s">
        <v>3</v>
      </c>
      <c r="I327" t="s">
        <v>17</v>
      </c>
      <c r="J327" t="s">
        <v>1518</v>
      </c>
      <c r="K327" s="20">
        <v>2661486.08</v>
      </c>
      <c r="L327" s="20">
        <v>469674.01</v>
      </c>
      <c r="M327" s="20">
        <v>3131160.09</v>
      </c>
    </row>
    <row r="328" spans="1:13">
      <c r="A328" s="4">
        <v>324</v>
      </c>
      <c r="B328" s="3" t="str">
        <f t="shared" si="15"/>
        <v>3</v>
      </c>
      <c r="C328" t="str">
        <f t="shared" si="16"/>
        <v>24130120043</v>
      </c>
      <c r="D328" t="str">
        <f t="shared" si="17"/>
        <v xml:space="preserve"> Zmena palivovej základne ZŠ Poloma</v>
      </c>
      <c r="E328" s="2" t="s">
        <v>536</v>
      </c>
      <c r="F328" s="5" t="s">
        <v>1255</v>
      </c>
      <c r="G328" s="1" t="s">
        <v>537</v>
      </c>
      <c r="H328" t="s">
        <v>3</v>
      </c>
      <c r="I328" t="s">
        <v>32</v>
      </c>
      <c r="J328" t="s">
        <v>1519</v>
      </c>
      <c r="K328" s="20">
        <v>367457.12</v>
      </c>
      <c r="L328" s="20">
        <v>43230.25</v>
      </c>
      <c r="M328" s="20">
        <v>410687.37</v>
      </c>
    </row>
    <row r="329" spans="1:13">
      <c r="A329" s="4">
        <v>325</v>
      </c>
      <c r="B329" s="3" t="str">
        <f t="shared" si="15"/>
        <v>3</v>
      </c>
      <c r="C329" t="str">
        <f t="shared" si="16"/>
        <v>24130120044</v>
      </c>
      <c r="D329" t="str">
        <f t="shared" si="17"/>
        <v xml:space="preserve"> Zmena palivovej základne kotolne ZŠ Červenica</v>
      </c>
      <c r="E329" s="2" t="s">
        <v>538</v>
      </c>
      <c r="F329" s="5" t="s">
        <v>1255</v>
      </c>
      <c r="G329" s="1" t="s">
        <v>539</v>
      </c>
      <c r="H329" t="s">
        <v>3</v>
      </c>
      <c r="I329" t="s">
        <v>32</v>
      </c>
      <c r="J329" t="s">
        <v>1520</v>
      </c>
      <c r="K329" s="20">
        <v>226647.8</v>
      </c>
      <c r="L329" s="20">
        <v>26664.45</v>
      </c>
      <c r="M329" s="20">
        <v>253312.25</v>
      </c>
    </row>
    <row r="330" spans="1:13">
      <c r="A330" s="4">
        <v>326</v>
      </c>
      <c r="B330" s="3" t="str">
        <f t="shared" si="15"/>
        <v>3</v>
      </c>
      <c r="C330" t="str">
        <f t="shared" si="16"/>
        <v>24130120045</v>
      </c>
      <c r="D330" t="str">
        <f t="shared" si="17"/>
        <v xml:space="preserve"> KOTOLŇA NA SPAĽOVANIE BIOMASY-ZŠ a MŠ Krivany</v>
      </c>
      <c r="E330" s="2" t="s">
        <v>540</v>
      </c>
      <c r="F330" s="5" t="s">
        <v>1255</v>
      </c>
      <c r="G330" s="1" t="s">
        <v>541</v>
      </c>
      <c r="H330" t="s">
        <v>3</v>
      </c>
      <c r="I330" t="s">
        <v>32</v>
      </c>
      <c r="J330" t="s">
        <v>1521</v>
      </c>
      <c r="K330" s="20">
        <v>373544.33</v>
      </c>
      <c r="L330" s="20">
        <v>43946.39</v>
      </c>
      <c r="M330" s="20">
        <v>417490.72000000003</v>
      </c>
    </row>
    <row r="331" spans="1:13">
      <c r="A331" s="4">
        <v>327</v>
      </c>
      <c r="B331" s="3" t="str">
        <f t="shared" si="15"/>
        <v>3</v>
      </c>
      <c r="C331" t="str">
        <f t="shared" si="16"/>
        <v>24130120046</v>
      </c>
      <c r="D331" t="str">
        <f t="shared" si="17"/>
        <v xml:space="preserve"> Zmena   palivovej   základne - KD, MŠ,OÚ- Okrúhle</v>
      </c>
      <c r="E331" s="2" t="s">
        <v>542</v>
      </c>
      <c r="F331" s="5" t="s">
        <v>1255</v>
      </c>
      <c r="G331" s="1" t="s">
        <v>543</v>
      </c>
      <c r="H331" t="s">
        <v>3</v>
      </c>
      <c r="I331" t="s">
        <v>32</v>
      </c>
      <c r="J331" t="s">
        <v>1522</v>
      </c>
      <c r="K331" s="20">
        <v>517947.47</v>
      </c>
      <c r="L331" s="20">
        <v>60935</v>
      </c>
      <c r="M331" s="20">
        <v>578882.47</v>
      </c>
    </row>
    <row r="332" spans="1:13">
      <c r="A332" s="4">
        <v>328</v>
      </c>
      <c r="B332" s="3" t="str">
        <f t="shared" si="15"/>
        <v>3</v>
      </c>
      <c r="C332" t="str">
        <f t="shared" si="16"/>
        <v>24130120047</v>
      </c>
      <c r="D332" t="str">
        <f t="shared" si="17"/>
        <v xml:space="preserve"> Rekonštrukcia tepelného hospodárstva v L.M</v>
      </c>
      <c r="E332" s="2" t="s">
        <v>544</v>
      </c>
      <c r="F332" s="5" t="s">
        <v>1255</v>
      </c>
      <c r="G332" s="1" t="s">
        <v>545</v>
      </c>
      <c r="H332" t="s">
        <v>3</v>
      </c>
      <c r="I332" t="s">
        <v>14</v>
      </c>
      <c r="J332" t="s">
        <v>1336</v>
      </c>
      <c r="K332" s="20">
        <v>1230669.8700000001</v>
      </c>
      <c r="L332" s="20">
        <v>217177.04</v>
      </c>
      <c r="M332" s="20">
        <v>1447846.9100000001</v>
      </c>
    </row>
    <row r="333" spans="1:13">
      <c r="A333" s="4">
        <v>329</v>
      </c>
      <c r="B333" s="3" t="str">
        <f t="shared" si="15"/>
        <v>3</v>
      </c>
      <c r="C333" t="str">
        <f t="shared" si="16"/>
        <v>24130120048</v>
      </c>
      <c r="D333" t="str">
        <f t="shared" si="17"/>
        <v xml:space="preserve"> Modernizácia rozvodov tepla a zmena palivovej zákl</v>
      </c>
      <c r="E333" s="2" t="s">
        <v>546</v>
      </c>
      <c r="F333" s="5" t="s">
        <v>1255</v>
      </c>
      <c r="G333" s="1" t="s">
        <v>547</v>
      </c>
      <c r="H333" t="s">
        <v>3</v>
      </c>
      <c r="I333" t="s">
        <v>60</v>
      </c>
      <c r="J333" t="s">
        <v>1523</v>
      </c>
      <c r="K333" s="20">
        <v>1359651.15</v>
      </c>
      <c r="L333" s="20">
        <v>239938.44</v>
      </c>
      <c r="M333" s="20">
        <v>1599589.5899999999</v>
      </c>
    </row>
    <row r="334" spans="1:13">
      <c r="A334" s="4">
        <v>330</v>
      </c>
      <c r="B334" s="3" t="str">
        <f t="shared" si="15"/>
        <v>3</v>
      </c>
      <c r="C334" t="str">
        <f t="shared" si="16"/>
        <v>24130120049</v>
      </c>
      <c r="D334" t="str">
        <f t="shared" si="17"/>
        <v xml:space="preserve"> Zefektívnenie vykurovacieho systému v m. Nemšová</v>
      </c>
      <c r="E334" s="2" t="s">
        <v>548</v>
      </c>
      <c r="F334" s="5" t="s">
        <v>1255</v>
      </c>
      <c r="G334" s="1" t="s">
        <v>549</v>
      </c>
      <c r="H334" t="s">
        <v>7</v>
      </c>
      <c r="I334" t="s">
        <v>60</v>
      </c>
      <c r="J334" t="s">
        <v>1524</v>
      </c>
      <c r="K334" s="20">
        <v>1081299.53</v>
      </c>
      <c r="L334" s="20">
        <v>127211.71</v>
      </c>
      <c r="M334" s="20">
        <v>1208511.24</v>
      </c>
    </row>
    <row r="335" spans="1:13">
      <c r="A335" s="4">
        <v>331</v>
      </c>
      <c r="B335" s="3" t="str">
        <f t="shared" si="15"/>
        <v>3</v>
      </c>
      <c r="C335" t="str">
        <f t="shared" si="16"/>
        <v>24130120050</v>
      </c>
      <c r="D335" t="str">
        <f t="shared" si="17"/>
        <v xml:space="preserve"> Zmena palivovej základne v prospech biomasy a zníž</v>
      </c>
      <c r="E335" s="2" t="s">
        <v>550</v>
      </c>
      <c r="F335" s="5" t="s">
        <v>1255</v>
      </c>
      <c r="G335" s="1" t="s">
        <v>403</v>
      </c>
      <c r="H335" t="s">
        <v>3</v>
      </c>
      <c r="I335" t="s">
        <v>26</v>
      </c>
      <c r="J335" t="s">
        <v>1465</v>
      </c>
      <c r="K335" s="20">
        <v>770819.79</v>
      </c>
      <c r="L335" s="20">
        <v>90684.68</v>
      </c>
      <c r="M335" s="20">
        <v>861504.47</v>
      </c>
    </row>
    <row r="336" spans="1:13">
      <c r="A336" s="4">
        <v>332</v>
      </c>
      <c r="B336" s="3" t="str">
        <f t="shared" si="15"/>
        <v>3</v>
      </c>
      <c r="C336" t="str">
        <f t="shared" si="16"/>
        <v>24130120051</v>
      </c>
      <c r="D336" t="str">
        <f t="shared" si="17"/>
        <v xml:space="preserve"> Zmena palivovej základne v objekte ZŠ-Breza</v>
      </c>
      <c r="E336" s="2" t="s">
        <v>551</v>
      </c>
      <c r="F336" s="5" t="s">
        <v>1255</v>
      </c>
      <c r="G336" s="1" t="s">
        <v>552</v>
      </c>
      <c r="H336" t="s">
        <v>3</v>
      </c>
      <c r="I336" t="s">
        <v>14</v>
      </c>
      <c r="J336" t="s">
        <v>1525</v>
      </c>
      <c r="K336" s="20">
        <v>766960.07</v>
      </c>
      <c r="L336" s="20">
        <v>90230.6</v>
      </c>
      <c r="M336" s="20">
        <v>857190.66999999993</v>
      </c>
    </row>
    <row r="337" spans="1:13">
      <c r="A337" s="4">
        <v>333</v>
      </c>
      <c r="B337" s="3" t="str">
        <f t="shared" si="15"/>
        <v>3</v>
      </c>
      <c r="C337" t="str">
        <f t="shared" si="16"/>
        <v>24130120052</v>
      </c>
      <c r="D337" t="str">
        <f t="shared" si="17"/>
        <v xml:space="preserve"> Zmena palivovej základne v objekte OÚ a ZŠ-Pčoliné</v>
      </c>
      <c r="E337" s="2" t="s">
        <v>553</v>
      </c>
      <c r="F337" s="5" t="s">
        <v>1255</v>
      </c>
      <c r="G337" s="1" t="s">
        <v>554</v>
      </c>
      <c r="H337" t="s">
        <v>3</v>
      </c>
      <c r="I337" t="s">
        <v>32</v>
      </c>
      <c r="J337" t="s">
        <v>1526</v>
      </c>
      <c r="K337" s="20">
        <v>1037416.69</v>
      </c>
      <c r="L337" s="20">
        <v>122049.02</v>
      </c>
      <c r="M337" s="20">
        <v>1159465.71</v>
      </c>
    </row>
    <row r="338" spans="1:13">
      <c r="A338" s="4">
        <v>334</v>
      </c>
      <c r="B338" s="3" t="str">
        <f t="shared" si="15"/>
        <v>3</v>
      </c>
      <c r="C338" t="str">
        <f t="shared" si="16"/>
        <v>24130120053</v>
      </c>
      <c r="D338" t="str">
        <f t="shared" si="17"/>
        <v xml:space="preserve"> Zlepšenie kvality ovzdušia obce Lisková</v>
      </c>
      <c r="E338" s="2" t="s">
        <v>555</v>
      </c>
      <c r="F338" s="5" t="s">
        <v>1256</v>
      </c>
      <c r="G338" s="1" t="s">
        <v>556</v>
      </c>
      <c r="H338" t="s">
        <v>3</v>
      </c>
      <c r="I338" t="s">
        <v>14</v>
      </c>
      <c r="J338" t="s">
        <v>1527</v>
      </c>
      <c r="K338" s="20">
        <v>173894.65</v>
      </c>
      <c r="L338" s="20">
        <v>20458.189999999999</v>
      </c>
      <c r="M338" s="20">
        <v>194352.84</v>
      </c>
    </row>
    <row r="339" spans="1:13">
      <c r="A339" s="4">
        <v>335</v>
      </c>
      <c r="B339" s="3" t="str">
        <f t="shared" si="15"/>
        <v>3</v>
      </c>
      <c r="C339" t="str">
        <f t="shared" si="16"/>
        <v>24130120054</v>
      </c>
      <c r="D339" t="str">
        <f t="shared" si="17"/>
        <v xml:space="preserve"> Rozšír. teplovodu Liptov. Osada, III. stavba - ZŠ</v>
      </c>
      <c r="E339" s="2" t="s">
        <v>557</v>
      </c>
      <c r="F339" s="5" t="s">
        <v>1256</v>
      </c>
      <c r="G339" s="1" t="s">
        <v>558</v>
      </c>
      <c r="H339" t="s">
        <v>3</v>
      </c>
      <c r="I339" t="s">
        <v>14</v>
      </c>
      <c r="J339" t="s">
        <v>1528</v>
      </c>
      <c r="K339" s="20">
        <v>377021.1</v>
      </c>
      <c r="L339" s="20">
        <v>44355.42</v>
      </c>
      <c r="M339" s="20">
        <v>421376.51999999996</v>
      </c>
    </row>
    <row r="340" spans="1:13">
      <c r="A340" s="4">
        <v>336</v>
      </c>
      <c r="B340" s="3" t="str">
        <f t="shared" si="15"/>
        <v>3</v>
      </c>
      <c r="C340" t="str">
        <f t="shared" si="16"/>
        <v>24130120055</v>
      </c>
      <c r="D340" t="str">
        <f t="shared" si="17"/>
        <v xml:space="preserve"> Ochrana ovzdušia v Ružomberku</v>
      </c>
      <c r="E340" s="2" t="s">
        <v>559</v>
      </c>
      <c r="F340" s="5" t="s">
        <v>1256</v>
      </c>
      <c r="G340" s="1" t="s">
        <v>560</v>
      </c>
      <c r="H340" t="s">
        <v>3</v>
      </c>
      <c r="I340" t="s">
        <v>14</v>
      </c>
      <c r="J340" t="s">
        <v>1529</v>
      </c>
      <c r="K340" s="20">
        <v>1113800.07</v>
      </c>
      <c r="L340" s="20">
        <v>131035.3</v>
      </c>
      <c r="M340" s="20">
        <v>1244835.3700000001</v>
      </c>
    </row>
    <row r="341" spans="1:13">
      <c r="A341" s="4">
        <v>337</v>
      </c>
      <c r="B341" s="3" t="str">
        <f t="shared" si="15"/>
        <v>3</v>
      </c>
      <c r="C341" t="str">
        <f t="shared" si="16"/>
        <v>24130120056</v>
      </c>
      <c r="D341" t="str">
        <f t="shared" si="17"/>
        <v xml:space="preserve"> Zvýšenie kvality ovzdušia v meste Banská Štiavnica</v>
      </c>
      <c r="E341" s="2" t="s">
        <v>561</v>
      </c>
      <c r="F341" s="5" t="s">
        <v>1256</v>
      </c>
      <c r="G341" s="1" t="s">
        <v>562</v>
      </c>
      <c r="H341" t="s">
        <v>3</v>
      </c>
      <c r="I341" t="s">
        <v>17</v>
      </c>
      <c r="J341" t="s">
        <v>1384</v>
      </c>
      <c r="K341" s="20">
        <v>356226.02</v>
      </c>
      <c r="L341" s="20">
        <v>41908.949999999997</v>
      </c>
      <c r="M341" s="20">
        <v>398134.97000000003</v>
      </c>
    </row>
    <row r="342" spans="1:13">
      <c r="A342" s="4">
        <v>338</v>
      </c>
      <c r="B342" s="3" t="str">
        <f t="shared" si="15"/>
        <v>3</v>
      </c>
      <c r="C342" t="str">
        <f t="shared" si="16"/>
        <v>24130120057</v>
      </c>
      <c r="D342" t="str">
        <f t="shared" si="17"/>
        <v xml:space="preserve"> Rieš. kvality ovzdušia nákupom čist. tech. Uhrovec</v>
      </c>
      <c r="E342" s="2" t="s">
        <v>563</v>
      </c>
      <c r="F342" s="5" t="s">
        <v>1256</v>
      </c>
      <c r="G342" s="1" t="s">
        <v>564</v>
      </c>
      <c r="H342" t="s">
        <v>3</v>
      </c>
      <c r="I342" t="s">
        <v>60</v>
      </c>
      <c r="J342" t="s">
        <v>1532</v>
      </c>
      <c r="K342" s="20">
        <v>246396.34</v>
      </c>
      <c r="L342" s="20">
        <v>28987.81</v>
      </c>
      <c r="M342" s="20">
        <v>275384.15000000002</v>
      </c>
    </row>
    <row r="343" spans="1:13">
      <c r="A343" s="4">
        <v>339</v>
      </c>
      <c r="B343" s="3" t="str">
        <f t="shared" si="15"/>
        <v>3</v>
      </c>
      <c r="C343" t="str">
        <f t="shared" si="16"/>
        <v>24130120058</v>
      </c>
      <c r="D343" t="str">
        <f t="shared" si="17"/>
        <v xml:space="preserve"> Zlepšenie kvality ovzdušia prostredníctvom čistiac</v>
      </c>
      <c r="E343" s="2" t="s">
        <v>624</v>
      </c>
      <c r="F343" s="5" t="s">
        <v>1256</v>
      </c>
      <c r="G343" s="1" t="s">
        <v>625</v>
      </c>
      <c r="H343" t="s">
        <v>3</v>
      </c>
      <c r="I343" t="s">
        <v>32</v>
      </c>
      <c r="J343" t="s">
        <v>1405</v>
      </c>
      <c r="K343" s="20">
        <v>810398.67</v>
      </c>
      <c r="L343" s="20">
        <v>95341.02</v>
      </c>
      <c r="M343" s="20">
        <v>905739.69000000006</v>
      </c>
    </row>
    <row r="344" spans="1:13">
      <c r="A344" s="4">
        <v>340</v>
      </c>
      <c r="B344" s="3" t="str">
        <f t="shared" si="15"/>
        <v>3</v>
      </c>
      <c r="C344" t="str">
        <f t="shared" si="16"/>
        <v>24130120059</v>
      </c>
      <c r="D344" t="str">
        <f t="shared" si="17"/>
        <v xml:space="preserve"> Nákup čistiacej techniky poz. komun. Revúca</v>
      </c>
      <c r="E344" s="2" t="s">
        <v>626</v>
      </c>
      <c r="F344" s="5" t="s">
        <v>1256</v>
      </c>
      <c r="G344" s="1" t="s">
        <v>627</v>
      </c>
      <c r="H344" t="s">
        <v>7</v>
      </c>
      <c r="I344" t="s">
        <v>17</v>
      </c>
      <c r="J344" t="s">
        <v>1533</v>
      </c>
      <c r="K344" s="20">
        <v>775575.96</v>
      </c>
      <c r="L344" s="20">
        <v>91244.23</v>
      </c>
      <c r="M344" s="20">
        <v>866820.19</v>
      </c>
    </row>
    <row r="345" spans="1:13">
      <c r="A345" s="4">
        <v>341</v>
      </c>
      <c r="B345" s="3" t="str">
        <f t="shared" si="15"/>
        <v>3</v>
      </c>
      <c r="C345" t="str">
        <f t="shared" si="16"/>
        <v>24130120060</v>
      </c>
      <c r="D345" t="str">
        <f t="shared" si="17"/>
        <v xml:space="preserve"> Nákup čistiacej techniky pozemných komunikácií M/B</v>
      </c>
      <c r="E345" s="2" t="s">
        <v>628</v>
      </c>
      <c r="F345" s="5" t="s">
        <v>1256</v>
      </c>
      <c r="G345" s="1" t="s">
        <v>629</v>
      </c>
      <c r="H345" t="s">
        <v>3</v>
      </c>
      <c r="I345" t="s">
        <v>26</v>
      </c>
      <c r="J345" t="s">
        <v>1534</v>
      </c>
      <c r="K345" s="20">
        <v>324130.15999999997</v>
      </c>
      <c r="L345" s="20">
        <v>38132.959999999999</v>
      </c>
      <c r="M345" s="20">
        <v>362263.12</v>
      </c>
    </row>
    <row r="346" spans="1:13">
      <c r="A346" s="4">
        <v>342</v>
      </c>
      <c r="B346" s="3" t="str">
        <f t="shared" si="15"/>
        <v>3</v>
      </c>
      <c r="C346" t="str">
        <f t="shared" si="16"/>
        <v>24130120061</v>
      </c>
      <c r="D346" t="str">
        <f t="shared" si="17"/>
        <v xml:space="preserve"> Riešenie kvality ovzdušia nákupom čistiacej tech.</v>
      </c>
      <c r="E346" s="2" t="s">
        <v>630</v>
      </c>
      <c r="F346" s="5" t="s">
        <v>1256</v>
      </c>
      <c r="G346" s="1" t="s">
        <v>525</v>
      </c>
      <c r="H346" t="s">
        <v>7</v>
      </c>
      <c r="I346" t="s">
        <v>60</v>
      </c>
      <c r="J346" t="s">
        <v>1516</v>
      </c>
      <c r="K346" s="20">
        <v>246396.34</v>
      </c>
      <c r="L346" s="20">
        <v>28987.81</v>
      </c>
      <c r="M346" s="20">
        <v>275384.15000000002</v>
      </c>
    </row>
    <row r="347" spans="1:13">
      <c r="A347" s="4">
        <v>343</v>
      </c>
      <c r="B347" s="3" t="str">
        <f t="shared" si="15"/>
        <v>3</v>
      </c>
      <c r="C347" t="str">
        <f t="shared" si="16"/>
        <v>24130120062</v>
      </c>
      <c r="D347" t="str">
        <f t="shared" si="17"/>
        <v xml:space="preserve"> Kúpou čistiacej techniky zlepšiť kvalitu ovzdušia</v>
      </c>
      <c r="E347" s="2" t="s">
        <v>631</v>
      </c>
      <c r="F347" s="5" t="s">
        <v>1256</v>
      </c>
      <c r="G347" s="1" t="s">
        <v>632</v>
      </c>
      <c r="H347" t="s">
        <v>3</v>
      </c>
      <c r="I347" t="s">
        <v>14</v>
      </c>
      <c r="J347" t="s">
        <v>1535</v>
      </c>
      <c r="K347" s="20">
        <v>368292.25</v>
      </c>
      <c r="L347" s="20">
        <v>43328.5</v>
      </c>
      <c r="M347" s="20">
        <v>411620.75</v>
      </c>
    </row>
    <row r="348" spans="1:13">
      <c r="A348" s="4">
        <v>344</v>
      </c>
      <c r="B348" s="3" t="str">
        <f t="shared" si="15"/>
        <v>3</v>
      </c>
      <c r="C348" t="str">
        <f t="shared" si="16"/>
        <v>24130120063</v>
      </c>
      <c r="D348" t="str">
        <f t="shared" si="17"/>
        <v xml:space="preserve"> Zvyšovanie kvality ovzdušia na území TTS</v>
      </c>
      <c r="E348" s="2" t="s">
        <v>633</v>
      </c>
      <c r="F348" s="5" t="s">
        <v>1256</v>
      </c>
      <c r="G348" s="1" t="s">
        <v>634</v>
      </c>
      <c r="H348" t="s">
        <v>3</v>
      </c>
      <c r="I348" t="s">
        <v>20</v>
      </c>
      <c r="J348" t="s">
        <v>1295</v>
      </c>
      <c r="K348" s="20">
        <v>3275300.81</v>
      </c>
      <c r="L348" s="20">
        <v>385329.51</v>
      </c>
      <c r="M348" s="20">
        <v>3660630.3200000003</v>
      </c>
    </row>
    <row r="349" spans="1:13">
      <c r="A349" s="4">
        <v>345</v>
      </c>
      <c r="B349" s="3" t="str">
        <f t="shared" si="15"/>
        <v>3</v>
      </c>
      <c r="C349" t="str">
        <f t="shared" si="16"/>
        <v>24130120064</v>
      </c>
      <c r="D349" t="str">
        <f t="shared" si="17"/>
        <v xml:space="preserve"> Zníženie prašnosti pri vykládke uhlia na skládku</v>
      </c>
      <c r="E349" s="2" t="s">
        <v>635</v>
      </c>
      <c r="F349" s="5" t="s">
        <v>1256</v>
      </c>
      <c r="G349" s="1" t="s">
        <v>636</v>
      </c>
      <c r="H349" t="s">
        <v>3</v>
      </c>
      <c r="I349" t="s">
        <v>26</v>
      </c>
      <c r="J349" t="s">
        <v>1536</v>
      </c>
      <c r="K349" s="20">
        <v>729404.55</v>
      </c>
      <c r="L349" s="20">
        <v>128718.45</v>
      </c>
      <c r="M349" s="20">
        <v>858123</v>
      </c>
    </row>
    <row r="350" spans="1:13">
      <c r="A350" s="4">
        <v>346</v>
      </c>
      <c r="B350" s="3" t="str">
        <f t="shared" si="15"/>
        <v>3</v>
      </c>
      <c r="C350" t="str">
        <f t="shared" si="16"/>
        <v>24130120065</v>
      </c>
      <c r="D350" t="str">
        <f t="shared" si="17"/>
        <v xml:space="preserve"> Ekologizácia parného kotla TEKO</v>
      </c>
      <c r="E350" s="2" t="s">
        <v>637</v>
      </c>
      <c r="F350" s="5" t="s">
        <v>1256</v>
      </c>
      <c r="G350" s="1" t="s">
        <v>636</v>
      </c>
      <c r="H350" t="s">
        <v>3</v>
      </c>
      <c r="I350" t="s">
        <v>26</v>
      </c>
      <c r="J350" t="s">
        <v>1536</v>
      </c>
      <c r="K350" s="20">
        <v>8928368.2100000009</v>
      </c>
      <c r="L350" s="20">
        <v>1575594.39</v>
      </c>
      <c r="M350" s="20">
        <v>10503962.600000001</v>
      </c>
    </row>
    <row r="351" spans="1:13">
      <c r="A351" s="4">
        <v>347</v>
      </c>
      <c r="B351" s="3" t="str">
        <f t="shared" si="15"/>
        <v>3</v>
      </c>
      <c r="C351" t="str">
        <f t="shared" si="16"/>
        <v>24130120066</v>
      </c>
      <c r="D351" t="str">
        <f t="shared" si="17"/>
        <v xml:space="preserve"> Čisté mesto</v>
      </c>
      <c r="E351" s="2" t="s">
        <v>638</v>
      </c>
      <c r="F351" s="5" t="s">
        <v>1256</v>
      </c>
      <c r="G351" s="1" t="s">
        <v>639</v>
      </c>
      <c r="H351" t="s">
        <v>3</v>
      </c>
      <c r="I351" t="s">
        <v>14</v>
      </c>
      <c r="J351" t="s">
        <v>1309</v>
      </c>
      <c r="K351" s="20">
        <v>460384.22</v>
      </c>
      <c r="L351" s="20">
        <v>54162.85</v>
      </c>
      <c r="M351" s="20">
        <v>514547.06999999995</v>
      </c>
    </row>
    <row r="352" spans="1:13">
      <c r="A352" s="4">
        <v>348</v>
      </c>
      <c r="B352" s="3" t="str">
        <f t="shared" si="15"/>
        <v>3</v>
      </c>
      <c r="C352" t="str">
        <f t="shared" si="16"/>
        <v>24130120067</v>
      </c>
      <c r="D352" t="str">
        <f t="shared" si="17"/>
        <v xml:space="preserve"> Ochrana ovzdušia v obci Oslany - Nákup m</v>
      </c>
      <c r="E352" s="2" t="s">
        <v>640</v>
      </c>
      <c r="F352" s="5" t="s">
        <v>1256</v>
      </c>
      <c r="G352" s="1" t="s">
        <v>641</v>
      </c>
      <c r="H352" t="s">
        <v>3</v>
      </c>
      <c r="I352" t="s">
        <v>60</v>
      </c>
      <c r="J352" t="s">
        <v>1537</v>
      </c>
      <c r="K352" s="20">
        <v>356226.5</v>
      </c>
      <c r="L352" s="20">
        <v>41909</v>
      </c>
      <c r="M352" s="20">
        <v>398135.5</v>
      </c>
    </row>
    <row r="353" spans="1:13">
      <c r="A353" s="4">
        <v>349</v>
      </c>
      <c r="B353" s="3" t="str">
        <f t="shared" si="15"/>
        <v>3</v>
      </c>
      <c r="C353" t="str">
        <f t="shared" si="16"/>
        <v>24130120068</v>
      </c>
      <c r="D353" t="str">
        <f t="shared" si="17"/>
        <v xml:space="preserve"> Zvýšenie kvality ovzdušia čistením miest</v>
      </c>
      <c r="E353" s="2" t="s">
        <v>642</v>
      </c>
      <c r="F353" s="5" t="s">
        <v>1256</v>
      </c>
      <c r="G353" s="1" t="s">
        <v>643</v>
      </c>
      <c r="H353" t="s">
        <v>3</v>
      </c>
      <c r="I353" t="s">
        <v>32</v>
      </c>
      <c r="J353" t="s">
        <v>1538</v>
      </c>
      <c r="K353" s="20">
        <v>571542.17000000004</v>
      </c>
      <c r="L353" s="20">
        <v>67240.259999999995</v>
      </c>
      <c r="M353" s="20">
        <v>638782.43000000005</v>
      </c>
    </row>
    <row r="354" spans="1:13">
      <c r="A354" s="4">
        <v>350</v>
      </c>
      <c r="B354" s="3" t="str">
        <f t="shared" si="15"/>
        <v>3</v>
      </c>
      <c r="C354" t="str">
        <f t="shared" si="16"/>
        <v>24130120069</v>
      </c>
      <c r="D354" t="str">
        <f t="shared" si="17"/>
        <v xml:space="preserve"> Ochrana ovzdušia-Bystričany-Nákup multif.čist.auta</v>
      </c>
      <c r="E354" s="2" t="s">
        <v>644</v>
      </c>
      <c r="F354" s="5" t="s">
        <v>1256</v>
      </c>
      <c r="G354" s="1" t="s">
        <v>645</v>
      </c>
      <c r="H354" t="s">
        <v>3</v>
      </c>
      <c r="I354" t="s">
        <v>60</v>
      </c>
      <c r="J354" t="s">
        <v>1539</v>
      </c>
      <c r="K354" s="20">
        <v>315398.82</v>
      </c>
      <c r="L354" s="20">
        <v>37105.75</v>
      </c>
      <c r="M354" s="20">
        <v>352504.57</v>
      </c>
    </row>
    <row r="355" spans="1:13">
      <c r="A355" s="4">
        <v>351</v>
      </c>
      <c r="B355" s="3" t="str">
        <f t="shared" si="15"/>
        <v>3</v>
      </c>
      <c r="C355" t="str">
        <f t="shared" si="16"/>
        <v>24130120070</v>
      </c>
      <c r="D355" t="str">
        <f t="shared" si="17"/>
        <v xml:space="preserve"> Ochrana ovzdušia prostredníctvom nákupu</v>
      </c>
      <c r="E355" s="2" t="s">
        <v>646</v>
      </c>
      <c r="F355" s="5" t="s">
        <v>1256</v>
      </c>
      <c r="G355" s="1" t="s">
        <v>166</v>
      </c>
      <c r="H355" t="s">
        <v>7</v>
      </c>
      <c r="I355" t="s">
        <v>20</v>
      </c>
      <c r="J355" t="s">
        <v>1357</v>
      </c>
      <c r="K355" s="20">
        <v>246396.34</v>
      </c>
      <c r="L355" s="20">
        <v>28987.81</v>
      </c>
      <c r="M355" s="20">
        <v>275384.15000000002</v>
      </c>
    </row>
    <row r="356" spans="1:13">
      <c r="A356" s="4">
        <v>352</v>
      </c>
      <c r="B356" s="3" t="str">
        <f t="shared" si="15"/>
        <v>3</v>
      </c>
      <c r="C356" t="str">
        <f t="shared" si="16"/>
        <v>24130120071</v>
      </c>
      <c r="D356" t="str">
        <f t="shared" si="17"/>
        <v xml:space="preserve"> Zlepšenie kvality ovzdušia nákupom čist. techniky</v>
      </c>
      <c r="E356" s="2" t="s">
        <v>647</v>
      </c>
      <c r="F356" s="5" t="s">
        <v>1256</v>
      </c>
      <c r="G356" s="1" t="s">
        <v>648</v>
      </c>
      <c r="H356" t="s">
        <v>3</v>
      </c>
      <c r="I356" t="s">
        <v>20</v>
      </c>
      <c r="J356" t="s">
        <v>1513</v>
      </c>
      <c r="K356" s="20">
        <v>447993.35</v>
      </c>
      <c r="L356" s="20">
        <v>52705.1</v>
      </c>
      <c r="M356" s="20">
        <v>500698.44999999995</v>
      </c>
    </row>
    <row r="357" spans="1:13">
      <c r="A357" s="4">
        <v>353</v>
      </c>
      <c r="B357" s="3" t="str">
        <f t="shared" si="15"/>
        <v>3</v>
      </c>
      <c r="C357" t="str">
        <f t="shared" si="16"/>
        <v>24130120072</v>
      </c>
      <c r="D357" t="str">
        <f t="shared" si="17"/>
        <v xml:space="preserve"> Zlepšovanie kvality ovzdušia v Trenčians</v>
      </c>
      <c r="E357" s="2" t="s">
        <v>649</v>
      </c>
      <c r="F357" s="5" t="s">
        <v>1256</v>
      </c>
      <c r="G357" s="1" t="s">
        <v>473</v>
      </c>
      <c r="H357" t="s">
        <v>3</v>
      </c>
      <c r="I357" t="s">
        <v>60</v>
      </c>
      <c r="J357" t="s">
        <v>1311</v>
      </c>
      <c r="K357" s="20">
        <v>2599039.13</v>
      </c>
      <c r="L357" s="20">
        <v>305769.31</v>
      </c>
      <c r="M357" s="20">
        <v>2904808.44</v>
      </c>
    </row>
    <row r="358" spans="1:13">
      <c r="A358" s="4">
        <v>354</v>
      </c>
      <c r="B358" s="3" t="str">
        <f t="shared" si="15"/>
        <v>3</v>
      </c>
      <c r="C358" t="str">
        <f t="shared" si="16"/>
        <v>24130120073</v>
      </c>
      <c r="D358" t="str">
        <f t="shared" si="17"/>
        <v xml:space="preserve"> Opatrenia na zlepšovanie kvality ovzdušia v Šali</v>
      </c>
      <c r="E358" s="2" t="s">
        <v>650</v>
      </c>
      <c r="F358" s="5" t="s">
        <v>1256</v>
      </c>
      <c r="G358" s="1" t="s">
        <v>651</v>
      </c>
      <c r="H358" t="s">
        <v>39</v>
      </c>
      <c r="I358" t="s">
        <v>54</v>
      </c>
      <c r="J358" t="s">
        <v>1540</v>
      </c>
      <c r="K358" s="20">
        <v>2044599.16</v>
      </c>
      <c r="L358" s="20">
        <v>240541.08</v>
      </c>
      <c r="M358" s="20">
        <v>2285140.2399999998</v>
      </c>
    </row>
    <row r="359" spans="1:13">
      <c r="A359" s="4">
        <v>355</v>
      </c>
      <c r="B359" s="3" t="str">
        <f t="shared" si="15"/>
        <v>3</v>
      </c>
      <c r="C359" t="str">
        <f t="shared" si="16"/>
        <v>24130120074</v>
      </c>
      <c r="D359" t="str">
        <f t="shared" si="17"/>
        <v xml:space="preserve"> Nákup čistiacej techniky v meste Nová Baňa</v>
      </c>
      <c r="E359" s="2" t="s">
        <v>652</v>
      </c>
      <c r="F359" s="5" t="s">
        <v>1256</v>
      </c>
      <c r="G359" s="1" t="s">
        <v>118</v>
      </c>
      <c r="H359" t="s">
        <v>3</v>
      </c>
      <c r="I359" t="s">
        <v>17</v>
      </c>
      <c r="J359" t="s">
        <v>1338</v>
      </c>
      <c r="K359" s="20">
        <v>539421.48</v>
      </c>
      <c r="L359" s="20">
        <v>63461.35</v>
      </c>
      <c r="M359" s="20">
        <v>602882.82999999996</v>
      </c>
    </row>
    <row r="360" spans="1:13">
      <c r="A360" s="4">
        <v>356</v>
      </c>
      <c r="B360" s="3" t="str">
        <f t="shared" si="15"/>
        <v>3</v>
      </c>
      <c r="C360" t="str">
        <f t="shared" si="16"/>
        <v>24130120075</v>
      </c>
      <c r="D360" t="str">
        <f t="shared" si="17"/>
        <v xml:space="preserve"> Štiavnik – Zákl. škola – prestavba kotolne na plyn</v>
      </c>
      <c r="E360" s="2" t="s">
        <v>653</v>
      </c>
      <c r="F360" s="5" t="s">
        <v>1256</v>
      </c>
      <c r="G360" s="1" t="s">
        <v>654</v>
      </c>
      <c r="H360" t="s">
        <v>3</v>
      </c>
      <c r="I360" t="s">
        <v>14</v>
      </c>
      <c r="J360" t="s">
        <v>1541</v>
      </c>
      <c r="K360" s="20">
        <v>173549.29</v>
      </c>
      <c r="L360" s="20">
        <v>20417.560000000001</v>
      </c>
      <c r="M360" s="20">
        <v>193966.85</v>
      </c>
    </row>
    <row r="361" spans="1:13">
      <c r="A361" s="4">
        <v>357</v>
      </c>
      <c r="B361" s="3" t="str">
        <f t="shared" si="15"/>
        <v>3</v>
      </c>
      <c r="C361" t="str">
        <f t="shared" si="16"/>
        <v>24130120076</v>
      </c>
      <c r="D361" t="str">
        <f t="shared" si="17"/>
        <v xml:space="preserve"> Skvalitnenie ŽP v obci Oščadnica</v>
      </c>
      <c r="E361" s="2" t="s">
        <v>655</v>
      </c>
      <c r="F361" s="5" t="s">
        <v>1256</v>
      </c>
      <c r="G361" s="1" t="s">
        <v>656</v>
      </c>
      <c r="H361" t="s">
        <v>3</v>
      </c>
      <c r="I361" t="s">
        <v>14</v>
      </c>
      <c r="J361" t="s">
        <v>1462</v>
      </c>
      <c r="K361" s="20">
        <v>545223.62</v>
      </c>
      <c r="L361" s="20">
        <v>64143.96</v>
      </c>
      <c r="M361" s="20">
        <v>609367.57999999996</v>
      </c>
    </row>
    <row r="362" spans="1:13">
      <c r="A362" s="4">
        <v>358</v>
      </c>
      <c r="B362" s="3" t="str">
        <f t="shared" si="15"/>
        <v>3</v>
      </c>
      <c r="C362" t="str">
        <f t="shared" si="16"/>
        <v>24130120077</v>
      </c>
      <c r="D362" t="str">
        <f t="shared" si="17"/>
        <v xml:space="preserve"> Ochrana ovzdušia v meste Vranov nad Topľou</v>
      </c>
      <c r="E362" s="2" t="s">
        <v>657</v>
      </c>
      <c r="F362" s="5" t="s">
        <v>1256</v>
      </c>
      <c r="G362" s="1" t="s">
        <v>302</v>
      </c>
      <c r="H362" t="s">
        <v>3</v>
      </c>
      <c r="I362" t="s">
        <v>32</v>
      </c>
      <c r="J362" t="s">
        <v>1409</v>
      </c>
      <c r="K362" s="20">
        <v>842371.21</v>
      </c>
      <c r="L362" s="20">
        <v>99102.5</v>
      </c>
      <c r="M362" s="20">
        <v>941473.71</v>
      </c>
    </row>
    <row r="363" spans="1:13">
      <c r="A363" s="4">
        <v>359</v>
      </c>
      <c r="B363" s="3" t="str">
        <f t="shared" si="15"/>
        <v>3</v>
      </c>
      <c r="C363" t="str">
        <f t="shared" si="16"/>
        <v>24130120078</v>
      </c>
      <c r="D363" t="str">
        <f t="shared" si="17"/>
        <v xml:space="preserve"> Zlepšenie kvality ovzdušia v Strážskom</v>
      </c>
      <c r="E363" s="2" t="s">
        <v>658</v>
      </c>
      <c r="F363" s="5" t="s">
        <v>1256</v>
      </c>
      <c r="G363" s="1" t="s">
        <v>139</v>
      </c>
      <c r="H363" t="s">
        <v>3</v>
      </c>
      <c r="I363" t="s">
        <v>26</v>
      </c>
      <c r="J363" t="s">
        <v>1347</v>
      </c>
      <c r="K363" s="20">
        <v>1165983.72</v>
      </c>
      <c r="L363" s="20">
        <v>137174.56</v>
      </c>
      <c r="M363" s="20">
        <v>1303158.28</v>
      </c>
    </row>
    <row r="364" spans="1:13">
      <c r="A364" s="4">
        <v>360</v>
      </c>
      <c r="B364" s="3" t="str">
        <f t="shared" si="15"/>
        <v>3</v>
      </c>
      <c r="C364" t="str">
        <f t="shared" si="16"/>
        <v>24130120079</v>
      </c>
      <c r="D364" t="str">
        <f t="shared" si="17"/>
        <v xml:space="preserve"> Riešenie kvality ovzdušia v meste Svit p</v>
      </c>
      <c r="E364" s="2" t="s">
        <v>659</v>
      </c>
      <c r="F364" s="5" t="s">
        <v>1256</v>
      </c>
      <c r="G364" s="1" t="s">
        <v>660</v>
      </c>
      <c r="H364" t="s">
        <v>3</v>
      </c>
      <c r="I364" t="s">
        <v>32</v>
      </c>
      <c r="J364" t="s">
        <v>1542</v>
      </c>
      <c r="K364" s="20">
        <v>810398.67</v>
      </c>
      <c r="L364" s="20">
        <v>95341.02</v>
      </c>
      <c r="M364" s="20">
        <v>905739.69000000006</v>
      </c>
    </row>
    <row r="365" spans="1:13">
      <c r="A365" s="4">
        <v>361</v>
      </c>
      <c r="B365" s="3" t="str">
        <f t="shared" si="15"/>
        <v>3</v>
      </c>
      <c r="C365" t="str">
        <f t="shared" si="16"/>
        <v>24130120080</v>
      </c>
      <c r="D365" t="str">
        <f t="shared" si="17"/>
        <v xml:space="preserve"> Zlepšenie kvality ovzdušia na území Bardejova</v>
      </c>
      <c r="E365" s="2" t="s">
        <v>661</v>
      </c>
      <c r="F365" s="5" t="s">
        <v>1256</v>
      </c>
      <c r="G365" s="1" t="s">
        <v>662</v>
      </c>
      <c r="H365" t="s">
        <v>3</v>
      </c>
      <c r="I365" t="s">
        <v>32</v>
      </c>
      <c r="J365" t="s">
        <v>1377</v>
      </c>
      <c r="K365" s="20">
        <v>1673904.43</v>
      </c>
      <c r="L365" s="20">
        <v>196929.93</v>
      </c>
      <c r="M365" s="20">
        <v>1870834.3599999999</v>
      </c>
    </row>
    <row r="366" spans="1:13">
      <c r="A366" s="4">
        <v>362</v>
      </c>
      <c r="B366" s="3" t="str">
        <f t="shared" si="15"/>
        <v>3</v>
      </c>
      <c r="C366" t="str">
        <f t="shared" si="16"/>
        <v>24130120081</v>
      </c>
      <c r="D366" t="str">
        <f t="shared" si="17"/>
        <v xml:space="preserve"> Nákup čistiacej techniky pozemných komun</v>
      </c>
      <c r="E366" s="2" t="s">
        <v>663</v>
      </c>
      <c r="F366" s="5" t="s">
        <v>1256</v>
      </c>
      <c r="G366" s="1" t="s">
        <v>517</v>
      </c>
      <c r="H366" t="s">
        <v>7</v>
      </c>
      <c r="I366" t="s">
        <v>26</v>
      </c>
      <c r="J366" t="s">
        <v>1318</v>
      </c>
      <c r="K366" s="20">
        <v>2550000</v>
      </c>
      <c r="L366" s="20">
        <v>300000</v>
      </c>
      <c r="M366" s="20">
        <v>2850000</v>
      </c>
    </row>
    <row r="367" spans="1:13">
      <c r="A367" s="4">
        <v>363</v>
      </c>
      <c r="B367" s="3" t="str">
        <f t="shared" si="15"/>
        <v>3</v>
      </c>
      <c r="C367" t="str">
        <f t="shared" si="16"/>
        <v>24130120082</v>
      </c>
      <c r="D367" t="str">
        <f t="shared" si="17"/>
        <v xml:space="preserve"> Humenné - nákup čistiacej techniky.</v>
      </c>
      <c r="E367" s="2" t="s">
        <v>664</v>
      </c>
      <c r="F367" s="5" t="s">
        <v>1256</v>
      </c>
      <c r="G367" s="1" t="s">
        <v>665</v>
      </c>
      <c r="H367" t="s">
        <v>3</v>
      </c>
      <c r="I367" t="s">
        <v>32</v>
      </c>
      <c r="J367" t="s">
        <v>1543</v>
      </c>
      <c r="K367" s="20">
        <v>673259.5</v>
      </c>
      <c r="L367" s="20">
        <v>79207</v>
      </c>
      <c r="M367" s="20">
        <v>752466.5</v>
      </c>
    </row>
    <row r="368" spans="1:13">
      <c r="A368" s="4">
        <v>364</v>
      </c>
      <c r="B368" s="3" t="str">
        <f t="shared" si="15"/>
        <v>3</v>
      </c>
      <c r="C368" t="str">
        <f t="shared" si="16"/>
        <v>24130120083</v>
      </c>
      <c r="D368" t="str">
        <f t="shared" si="17"/>
        <v xml:space="preserve"> Ochrana ovzdušia v meste Bojnice</v>
      </c>
      <c r="E368" s="2" t="s">
        <v>666</v>
      </c>
      <c r="F368" s="5" t="s">
        <v>1256</v>
      </c>
      <c r="G368" s="1" t="s">
        <v>667</v>
      </c>
      <c r="H368" t="s">
        <v>3</v>
      </c>
      <c r="I368" t="s">
        <v>60</v>
      </c>
      <c r="J368" t="s">
        <v>1417</v>
      </c>
      <c r="K368" s="20">
        <v>246396.34</v>
      </c>
      <c r="L368" s="20">
        <v>28987.81</v>
      </c>
      <c r="M368" s="20">
        <v>275384.15000000002</v>
      </c>
    </row>
    <row r="369" spans="1:13">
      <c r="A369" s="4">
        <v>365</v>
      </c>
      <c r="B369" s="3" t="str">
        <f t="shared" si="15"/>
        <v>3</v>
      </c>
      <c r="C369" t="str">
        <f t="shared" si="16"/>
        <v>24130120084</v>
      </c>
      <c r="D369" t="str">
        <f t="shared" si="17"/>
        <v xml:space="preserve"> Akreditácia meracích skupín SIŽP</v>
      </c>
      <c r="E369" s="2" t="s">
        <v>565</v>
      </c>
      <c r="F369" s="5" t="s">
        <v>1256</v>
      </c>
      <c r="G369" s="1" t="s">
        <v>566</v>
      </c>
      <c r="H369" t="s">
        <v>39</v>
      </c>
      <c r="I369" t="s">
        <v>2</v>
      </c>
      <c r="J369" t="s">
        <v>1291</v>
      </c>
      <c r="K369" s="20">
        <v>798884.79</v>
      </c>
      <c r="L369" s="20">
        <v>140979.67000000001</v>
      </c>
      <c r="M369" s="20">
        <v>939864.46000000008</v>
      </c>
    </row>
    <row r="370" spans="1:13">
      <c r="A370" s="4">
        <v>366</v>
      </c>
      <c r="B370" s="3" t="str">
        <f t="shared" si="15"/>
        <v>3</v>
      </c>
      <c r="C370" t="str">
        <f t="shared" si="16"/>
        <v>24130120085</v>
      </c>
      <c r="D370" t="str">
        <f t="shared" si="17"/>
        <v xml:space="preserve"> Ochrana ovzdušia v meste Nováky - nákup mult.voz.</v>
      </c>
      <c r="E370" s="2" t="s">
        <v>668</v>
      </c>
      <c r="F370" s="5" t="s">
        <v>1256</v>
      </c>
      <c r="G370" s="1" t="s">
        <v>669</v>
      </c>
      <c r="H370" t="s">
        <v>3</v>
      </c>
      <c r="I370" t="s">
        <v>60</v>
      </c>
      <c r="J370" t="s">
        <v>1544</v>
      </c>
      <c r="K370" s="20">
        <v>351168.52</v>
      </c>
      <c r="L370" s="20">
        <v>41313.949999999997</v>
      </c>
      <c r="M370" s="20">
        <v>392482.47000000003</v>
      </c>
    </row>
    <row r="371" spans="1:13">
      <c r="A371" s="4">
        <v>367</v>
      </c>
      <c r="B371" s="3" t="str">
        <f t="shared" si="15"/>
        <v>3</v>
      </c>
      <c r="C371" t="str">
        <f t="shared" si="16"/>
        <v>24130120086</v>
      </c>
      <c r="D371" t="str">
        <f t="shared" si="17"/>
        <v xml:space="preserve"> Modernizácia kotolne pomocou BAT Niž. Hrabovec</v>
      </c>
      <c r="E371" s="2" t="s">
        <v>670</v>
      </c>
      <c r="F371" s="5" t="s">
        <v>1256</v>
      </c>
      <c r="G371" s="1" t="s">
        <v>671</v>
      </c>
      <c r="H371" t="s">
        <v>3</v>
      </c>
      <c r="I371" t="s">
        <v>32</v>
      </c>
      <c r="J371" t="s">
        <v>1545</v>
      </c>
      <c r="K371" s="20">
        <v>255383.7</v>
      </c>
      <c r="L371" s="20">
        <v>30045.14</v>
      </c>
      <c r="M371" s="20">
        <v>285428.84000000003</v>
      </c>
    </row>
    <row r="372" spans="1:13">
      <c r="A372" s="4">
        <v>368</v>
      </c>
      <c r="B372" s="3" t="str">
        <f t="shared" si="15"/>
        <v>3</v>
      </c>
      <c r="C372" t="str">
        <f t="shared" si="16"/>
        <v>24130120087</v>
      </c>
      <c r="D372" t="str">
        <f t="shared" si="17"/>
        <v xml:space="preserve"> Nákup čistiacej techniky pre SaÚC PSK</v>
      </c>
      <c r="E372" s="2" t="s">
        <v>672</v>
      </c>
      <c r="F372" s="5" t="s">
        <v>1256</v>
      </c>
      <c r="G372" s="1" t="s">
        <v>673</v>
      </c>
      <c r="H372" t="s">
        <v>3</v>
      </c>
      <c r="I372" t="s">
        <v>32</v>
      </c>
      <c r="J372" t="s">
        <v>1316</v>
      </c>
      <c r="K372" s="20">
        <v>4760200.5999999996</v>
      </c>
      <c r="L372" s="20">
        <v>560023.6</v>
      </c>
      <c r="M372" s="20">
        <v>5320224.1999999993</v>
      </c>
    </row>
    <row r="373" spans="1:13">
      <c r="A373" s="4">
        <v>369</v>
      </c>
      <c r="B373" s="3" t="str">
        <f t="shared" si="15"/>
        <v>3</v>
      </c>
      <c r="C373" t="str">
        <f t="shared" si="16"/>
        <v>24130120088</v>
      </c>
      <c r="D373" t="str">
        <f t="shared" si="17"/>
        <v xml:space="preserve"> Čistiaca komunálna technika pre Štrbu a</v>
      </c>
      <c r="E373" s="2" t="s">
        <v>674</v>
      </c>
      <c r="F373" s="5" t="s">
        <v>1256</v>
      </c>
      <c r="G373" s="1" t="s">
        <v>675</v>
      </c>
      <c r="H373" t="s">
        <v>3</v>
      </c>
      <c r="I373" t="s">
        <v>32</v>
      </c>
      <c r="J373" t="s">
        <v>1546</v>
      </c>
      <c r="K373" s="20">
        <v>366311.18</v>
      </c>
      <c r="L373" s="20">
        <v>43095.43</v>
      </c>
      <c r="M373" s="20">
        <v>409406.61</v>
      </c>
    </row>
    <row r="374" spans="1:13">
      <c r="A374" s="4">
        <v>370</v>
      </c>
      <c r="B374" s="3" t="str">
        <f t="shared" si="15"/>
        <v>3</v>
      </c>
      <c r="C374" t="str">
        <f t="shared" si="16"/>
        <v>24130120089</v>
      </c>
      <c r="D374" t="str">
        <f t="shared" si="17"/>
        <v xml:space="preserve"> Zlepšenie kvality ovzdušia obce Bystré.</v>
      </c>
      <c r="E374" s="2" t="s">
        <v>676</v>
      </c>
      <c r="F374" s="5" t="s">
        <v>1256</v>
      </c>
      <c r="G374" s="1" t="s">
        <v>677</v>
      </c>
      <c r="H374" t="s">
        <v>3</v>
      </c>
      <c r="I374" t="s">
        <v>32</v>
      </c>
      <c r="J374" t="s">
        <v>1547</v>
      </c>
      <c r="K374" s="20">
        <v>571824.75</v>
      </c>
      <c r="L374" s="20">
        <v>67273.5</v>
      </c>
      <c r="M374" s="20">
        <v>639098.25</v>
      </c>
    </row>
    <row r="375" spans="1:13">
      <c r="A375" s="4">
        <v>371</v>
      </c>
      <c r="B375" s="3" t="str">
        <f t="shared" si="15"/>
        <v>3</v>
      </c>
      <c r="C375" t="str">
        <f t="shared" si="16"/>
        <v>24130120090</v>
      </c>
      <c r="D375" t="str">
        <f t="shared" si="17"/>
        <v xml:space="preserve"> Zlepšenie kvality ovzdušia v Žiari nad H</v>
      </c>
      <c r="E375" s="2" t="s">
        <v>678</v>
      </c>
      <c r="F375" s="5" t="s">
        <v>1256</v>
      </c>
      <c r="G375" s="1" t="s">
        <v>679</v>
      </c>
      <c r="H375" t="s">
        <v>3</v>
      </c>
      <c r="I375" t="s">
        <v>17</v>
      </c>
      <c r="J375" t="s">
        <v>1548</v>
      </c>
      <c r="K375" s="20">
        <v>1514794.35</v>
      </c>
      <c r="L375" s="20">
        <v>178211.1</v>
      </c>
      <c r="M375" s="20">
        <v>1693005.4500000002</v>
      </c>
    </row>
    <row r="376" spans="1:13">
      <c r="A376" s="4">
        <v>372</v>
      </c>
      <c r="B376" s="3" t="str">
        <f t="shared" si="15"/>
        <v>3</v>
      </c>
      <c r="C376" t="str">
        <f t="shared" si="16"/>
        <v>24130120091</v>
      </c>
      <c r="D376" t="str">
        <f t="shared" si="17"/>
        <v xml:space="preserve"> Modernizácia kotolní v objektoch MŠ a ZŠ Beluša</v>
      </c>
      <c r="E376" s="2" t="s">
        <v>680</v>
      </c>
      <c r="F376" s="5" t="s">
        <v>1256</v>
      </c>
      <c r="G376" s="1" t="s">
        <v>681</v>
      </c>
      <c r="H376" t="s">
        <v>3</v>
      </c>
      <c r="I376" t="s">
        <v>60</v>
      </c>
      <c r="J376" t="s">
        <v>1549</v>
      </c>
      <c r="K376" s="20">
        <v>285847.98</v>
      </c>
      <c r="L376" s="20">
        <v>33629.18</v>
      </c>
      <c r="M376" s="20">
        <v>319477.15999999997</v>
      </c>
    </row>
    <row r="377" spans="1:13">
      <c r="A377" s="4">
        <v>373</v>
      </c>
      <c r="B377" s="3" t="str">
        <f t="shared" si="15"/>
        <v>3</v>
      </c>
      <c r="C377" t="str">
        <f t="shared" si="16"/>
        <v>24130120092</v>
      </c>
      <c r="D377" t="str">
        <f t="shared" si="17"/>
        <v xml:space="preserve"> Modernizácia systému vykurovania - BAT</v>
      </c>
      <c r="E377" s="2" t="s">
        <v>682</v>
      </c>
      <c r="F377" s="5" t="s">
        <v>1256</v>
      </c>
      <c r="G377" s="1" t="s">
        <v>683</v>
      </c>
      <c r="H377" t="s">
        <v>3</v>
      </c>
      <c r="I377" t="s">
        <v>14</v>
      </c>
      <c r="J377" t="s">
        <v>1550</v>
      </c>
      <c r="K377" s="20">
        <v>414209.25</v>
      </c>
      <c r="L377" s="20">
        <v>48730.5</v>
      </c>
      <c r="M377" s="20">
        <v>462939.75</v>
      </c>
    </row>
    <row r="378" spans="1:13">
      <c r="A378" s="4">
        <v>374</v>
      </c>
      <c r="B378" s="3" t="str">
        <f t="shared" si="15"/>
        <v>3</v>
      </c>
      <c r="C378" t="str">
        <f t="shared" si="16"/>
        <v>24130120093</v>
      </c>
      <c r="D378" t="str">
        <f t="shared" si="17"/>
        <v xml:space="preserve"> Ochrana ovzdušia v Nemšovej</v>
      </c>
      <c r="E378" s="2" t="s">
        <v>684</v>
      </c>
      <c r="F378" s="5" t="s">
        <v>1256</v>
      </c>
      <c r="G378" s="1" t="s">
        <v>549</v>
      </c>
      <c r="H378" t="s">
        <v>3</v>
      </c>
      <c r="I378" t="s">
        <v>60</v>
      </c>
      <c r="J378" t="s">
        <v>1524</v>
      </c>
      <c r="K378" s="20">
        <v>452890.02</v>
      </c>
      <c r="L378" s="20">
        <v>53281.18</v>
      </c>
      <c r="M378" s="20">
        <v>506171.2</v>
      </c>
    </row>
    <row r="379" spans="1:13">
      <c r="A379" s="4">
        <v>375</v>
      </c>
      <c r="B379" s="3" t="str">
        <f t="shared" si="15"/>
        <v>3</v>
      </c>
      <c r="C379" t="str">
        <f t="shared" si="16"/>
        <v>24130120094</v>
      </c>
      <c r="D379" t="str">
        <f t="shared" si="17"/>
        <v xml:space="preserve"> Riešenie kvality ovzd. nákupom čistiacej techniky</v>
      </c>
      <c r="E379" s="2" t="s">
        <v>685</v>
      </c>
      <c r="F379" s="5" t="s">
        <v>1256</v>
      </c>
      <c r="G379" s="1" t="s">
        <v>41</v>
      </c>
      <c r="H379" t="s">
        <v>7</v>
      </c>
      <c r="I379" t="s">
        <v>32</v>
      </c>
      <c r="J379" t="s">
        <v>1302</v>
      </c>
      <c r="K379" s="20">
        <v>246396.34</v>
      </c>
      <c r="L379" s="20">
        <v>28987.81</v>
      </c>
      <c r="M379" s="20">
        <v>275384.15000000002</v>
      </c>
    </row>
    <row r="380" spans="1:13">
      <c r="A380" s="4">
        <v>376</v>
      </c>
      <c r="B380" s="3" t="str">
        <f t="shared" si="15"/>
        <v>3</v>
      </c>
      <c r="C380" t="str">
        <f t="shared" si="16"/>
        <v>24130120095</v>
      </c>
      <c r="D380" t="str">
        <f t="shared" si="17"/>
        <v xml:space="preserve"> Ochrana ovzdušia v obci Lehota pod Vtáčn</v>
      </c>
      <c r="E380" s="2" t="s">
        <v>686</v>
      </c>
      <c r="F380" s="5" t="s">
        <v>1256</v>
      </c>
      <c r="G380" s="1" t="s">
        <v>687</v>
      </c>
      <c r="H380" t="s">
        <v>3</v>
      </c>
      <c r="I380" t="s">
        <v>60</v>
      </c>
      <c r="J380" t="s">
        <v>1551</v>
      </c>
      <c r="K380" s="20">
        <v>307167.90000000002</v>
      </c>
      <c r="L380" s="20">
        <v>36137.4</v>
      </c>
      <c r="M380" s="20">
        <v>343305.30000000005</v>
      </c>
    </row>
    <row r="381" spans="1:13">
      <c r="A381" s="4">
        <v>377</v>
      </c>
      <c r="B381" s="3" t="str">
        <f t="shared" si="15"/>
        <v>3</v>
      </c>
      <c r="C381" t="str">
        <f t="shared" si="16"/>
        <v>24130120096</v>
      </c>
      <c r="D381" t="str">
        <f t="shared" si="17"/>
        <v xml:space="preserve"> Inovácia čistiacej techniky-zlepš.kvality ovzdušia</v>
      </c>
      <c r="E381" s="2" t="s">
        <v>688</v>
      </c>
      <c r="F381" s="5" t="s">
        <v>1256</v>
      </c>
      <c r="G381" s="1" t="s">
        <v>234</v>
      </c>
      <c r="H381" t="s">
        <v>3</v>
      </c>
      <c r="I381" t="s">
        <v>32</v>
      </c>
      <c r="J381" t="s">
        <v>1391</v>
      </c>
      <c r="K381" s="20">
        <v>686755.8</v>
      </c>
      <c r="L381" s="20">
        <v>80794.8</v>
      </c>
      <c r="M381" s="20">
        <v>767550.60000000009</v>
      </c>
    </row>
    <row r="382" spans="1:13">
      <c r="A382" s="4">
        <v>378</v>
      </c>
      <c r="B382" s="3" t="str">
        <f t="shared" si="15"/>
        <v>3</v>
      </c>
      <c r="C382" t="str">
        <f t="shared" si="16"/>
        <v>24130120097</v>
      </c>
      <c r="D382" t="str">
        <f t="shared" si="17"/>
        <v xml:space="preserve"> Technika na čistenie ciest pre mesto Handlová</v>
      </c>
      <c r="E382" s="2" t="s">
        <v>689</v>
      </c>
      <c r="F382" s="5" t="s">
        <v>1256</v>
      </c>
      <c r="G382" s="1" t="s">
        <v>690</v>
      </c>
      <c r="H382" t="s">
        <v>3</v>
      </c>
      <c r="I382" t="s">
        <v>60</v>
      </c>
      <c r="J382" t="s">
        <v>1389</v>
      </c>
      <c r="K382" s="20">
        <v>691191.95</v>
      </c>
      <c r="L382" s="20">
        <v>81316.7</v>
      </c>
      <c r="M382" s="20">
        <v>772508.64999999991</v>
      </c>
    </row>
    <row r="383" spans="1:13">
      <c r="A383" s="4">
        <v>379</v>
      </c>
      <c r="B383" s="3" t="str">
        <f t="shared" si="15"/>
        <v>3</v>
      </c>
      <c r="C383" t="str">
        <f t="shared" si="16"/>
        <v>24130120098</v>
      </c>
      <c r="D383" t="str">
        <f t="shared" si="17"/>
        <v xml:space="preserve"> Čistiaca technika pre zlepšenie kvality ovzdušia</v>
      </c>
      <c r="E383" s="2" t="s">
        <v>691</v>
      </c>
      <c r="F383" s="5" t="s">
        <v>1256</v>
      </c>
      <c r="G383" s="1" t="s">
        <v>692</v>
      </c>
      <c r="H383" t="s">
        <v>7</v>
      </c>
      <c r="I383" t="s">
        <v>54</v>
      </c>
      <c r="J383" t="s">
        <v>1308</v>
      </c>
      <c r="K383" s="20">
        <v>1633175.38</v>
      </c>
      <c r="L383" s="20">
        <v>192138.28</v>
      </c>
      <c r="M383" s="20">
        <v>1825313.66</v>
      </c>
    </row>
    <row r="384" spans="1:13">
      <c r="A384" s="4">
        <v>380</v>
      </c>
      <c r="B384" s="3" t="str">
        <f t="shared" si="15"/>
        <v>3</v>
      </c>
      <c r="C384" t="str">
        <f t="shared" si="16"/>
        <v>24130120099</v>
      </c>
      <c r="D384" t="str">
        <f t="shared" si="17"/>
        <v xml:space="preserve"> Riešenie kvality ovzdušia - čistiaca technika</v>
      </c>
      <c r="E384" s="2" t="s">
        <v>693</v>
      </c>
      <c r="F384" s="5" t="s">
        <v>1256</v>
      </c>
      <c r="G384" s="1" t="s">
        <v>694</v>
      </c>
      <c r="H384" t="s">
        <v>7</v>
      </c>
      <c r="I384" t="s">
        <v>60</v>
      </c>
      <c r="J384" t="s">
        <v>1552</v>
      </c>
      <c r="K384" s="20">
        <v>371417.74</v>
      </c>
      <c r="L384" s="20">
        <v>43696.21</v>
      </c>
      <c r="M384" s="20">
        <v>415113.95</v>
      </c>
    </row>
    <row r="385" spans="1:13">
      <c r="A385" s="4">
        <v>381</v>
      </c>
      <c r="B385" s="3" t="str">
        <f t="shared" si="15"/>
        <v>3</v>
      </c>
      <c r="C385" t="str">
        <f t="shared" si="16"/>
        <v>24130120100</v>
      </c>
      <c r="D385" t="str">
        <f t="shared" si="17"/>
        <v xml:space="preserve"> Nákup čistiacej techniky v obci Veľká Lomnica</v>
      </c>
      <c r="E385" s="2" t="s">
        <v>695</v>
      </c>
      <c r="F385" s="5" t="s">
        <v>1256</v>
      </c>
      <c r="G385" s="1" t="s">
        <v>696</v>
      </c>
      <c r="H385" t="s">
        <v>3</v>
      </c>
      <c r="I385" t="s">
        <v>32</v>
      </c>
      <c r="J385" t="s">
        <v>1553</v>
      </c>
      <c r="K385" s="20">
        <v>67633.95</v>
      </c>
      <c r="L385" s="20">
        <v>7956.94</v>
      </c>
      <c r="M385" s="20">
        <v>75590.89</v>
      </c>
    </row>
    <row r="386" spans="1:13">
      <c r="A386" s="4">
        <v>382</v>
      </c>
      <c r="B386" s="3" t="str">
        <f t="shared" si="15"/>
        <v>3</v>
      </c>
      <c r="C386" t="str">
        <f t="shared" si="16"/>
        <v>24130120101</v>
      </c>
      <c r="D386" t="str">
        <f t="shared" si="17"/>
        <v xml:space="preserve"> Nákup čistiacej techniky v Košickom samospr. kraji</v>
      </c>
      <c r="E386" s="2" t="s">
        <v>697</v>
      </c>
      <c r="F386" s="5" t="s">
        <v>1256</v>
      </c>
      <c r="G386" s="1" t="s">
        <v>698</v>
      </c>
      <c r="H386" t="s">
        <v>3</v>
      </c>
      <c r="I386" t="s">
        <v>26</v>
      </c>
      <c r="J386" t="s">
        <v>1554</v>
      </c>
      <c r="K386" s="20">
        <v>5892493.25</v>
      </c>
      <c r="L386" s="20">
        <v>693234.5</v>
      </c>
      <c r="M386" s="20">
        <v>6585727.75</v>
      </c>
    </row>
    <row r="387" spans="1:13">
      <c r="A387" s="4">
        <v>383</v>
      </c>
      <c r="B387" s="3" t="str">
        <f t="shared" si="15"/>
        <v>3</v>
      </c>
      <c r="C387" t="str">
        <f t="shared" si="16"/>
        <v>24130120102</v>
      </c>
      <c r="D387" t="str">
        <f t="shared" si="17"/>
        <v xml:space="preserve"> Zvyšovanie kvality ovzdušia na území NSK</v>
      </c>
      <c r="E387" s="2" t="s">
        <v>699</v>
      </c>
      <c r="F387" s="5" t="s">
        <v>1256</v>
      </c>
      <c r="G387" s="1" t="s">
        <v>700</v>
      </c>
      <c r="H387" t="s">
        <v>3</v>
      </c>
      <c r="I387" t="s">
        <v>54</v>
      </c>
      <c r="J387" t="s">
        <v>1315</v>
      </c>
      <c r="K387" s="20">
        <v>2590013.75</v>
      </c>
      <c r="L387" s="20">
        <v>304707.5</v>
      </c>
      <c r="M387" s="20">
        <v>2894721.25</v>
      </c>
    </row>
    <row r="388" spans="1:13">
      <c r="A388" s="4">
        <v>384</v>
      </c>
      <c r="B388" s="3" t="str">
        <f t="shared" si="15"/>
        <v>3</v>
      </c>
      <c r="C388" t="str">
        <f t="shared" si="16"/>
        <v>24130120103</v>
      </c>
      <c r="D388" t="str">
        <f t="shared" si="17"/>
        <v xml:space="preserve"> Efektívnym čistením ciest k zlepšeniu životného pr</v>
      </c>
      <c r="E388" s="2" t="s">
        <v>701</v>
      </c>
      <c r="F388" s="5" t="s">
        <v>1256</v>
      </c>
      <c r="G388" s="1" t="s">
        <v>702</v>
      </c>
      <c r="H388" t="s">
        <v>3</v>
      </c>
      <c r="I388" t="s">
        <v>14</v>
      </c>
      <c r="J388" t="s">
        <v>1314</v>
      </c>
      <c r="K388" s="20">
        <v>1615000</v>
      </c>
      <c r="L388" s="20">
        <v>190000</v>
      </c>
      <c r="M388" s="20">
        <v>1805000</v>
      </c>
    </row>
    <row r="389" spans="1:13">
      <c r="A389" s="4">
        <v>385</v>
      </c>
      <c r="B389" s="3" t="str">
        <f t="shared" ref="B389:B452" si="18">MID(C389,4,1)</f>
        <v>3</v>
      </c>
      <c r="C389" t="str">
        <f t="shared" ref="C389:C452" si="19">LEFT(E389,11)</f>
        <v>24130120104</v>
      </c>
      <c r="D389" t="str">
        <f t="shared" ref="D389:D452" si="20">MID(E389,14,100)</f>
        <v xml:space="preserve"> Riešenie kvality ovzdušia v meste Želiezovce</v>
      </c>
      <c r="E389" s="2" t="s">
        <v>703</v>
      </c>
      <c r="F389" s="5" t="s">
        <v>1256</v>
      </c>
      <c r="G389" s="1" t="s">
        <v>704</v>
      </c>
      <c r="H389" t="s">
        <v>3</v>
      </c>
      <c r="I389" t="s">
        <v>54</v>
      </c>
      <c r="J389" t="s">
        <v>1555</v>
      </c>
      <c r="K389" s="20">
        <v>687362.7</v>
      </c>
      <c r="L389" s="20">
        <v>80866.2</v>
      </c>
      <c r="M389" s="20">
        <v>768228.89999999991</v>
      </c>
    </row>
    <row r="390" spans="1:13">
      <c r="A390" s="4">
        <v>386</v>
      </c>
      <c r="B390" s="3" t="str">
        <f t="shared" si="18"/>
        <v>3</v>
      </c>
      <c r="C390" t="str">
        <f t="shared" si="19"/>
        <v>24130120105</v>
      </c>
      <c r="D390" t="str">
        <f t="shared" si="20"/>
        <v xml:space="preserve"> Riešenie kvality ovzdušia nákupom čist</v>
      </c>
      <c r="E390" s="2" t="s">
        <v>705</v>
      </c>
      <c r="F390" s="5" t="s">
        <v>1256</v>
      </c>
      <c r="G390" s="1" t="s">
        <v>169</v>
      </c>
      <c r="H390" t="s">
        <v>7</v>
      </c>
      <c r="I390" t="s">
        <v>20</v>
      </c>
      <c r="J390" t="s">
        <v>1359</v>
      </c>
      <c r="K390" s="20">
        <v>246396.34</v>
      </c>
      <c r="L390" s="20">
        <v>28987.81</v>
      </c>
      <c r="M390" s="20">
        <v>275384.15000000002</v>
      </c>
    </row>
    <row r="391" spans="1:13">
      <c r="A391" s="4">
        <v>387</v>
      </c>
      <c r="B391" s="3" t="str">
        <f t="shared" si="18"/>
        <v>3</v>
      </c>
      <c r="C391" t="str">
        <f t="shared" si="19"/>
        <v>24130120106</v>
      </c>
      <c r="D391" t="str">
        <f t="shared" si="20"/>
        <v xml:space="preserve"> Ovzdušie bez prachu v meste Senica</v>
      </c>
      <c r="E391" s="2" t="s">
        <v>706</v>
      </c>
      <c r="F391" s="5" t="s">
        <v>1256</v>
      </c>
      <c r="G391" s="1" t="s">
        <v>707</v>
      </c>
      <c r="H391" t="s">
        <v>3</v>
      </c>
      <c r="I391" t="s">
        <v>20</v>
      </c>
      <c r="J391" t="s">
        <v>1556</v>
      </c>
      <c r="K391" s="20">
        <v>871291.65</v>
      </c>
      <c r="L391" s="20">
        <v>102504.9</v>
      </c>
      <c r="M391" s="20">
        <v>973796.55</v>
      </c>
    </row>
    <row r="392" spans="1:13">
      <c r="A392" s="4">
        <v>388</v>
      </c>
      <c r="B392" s="3" t="str">
        <f t="shared" si="18"/>
        <v>3</v>
      </c>
      <c r="C392" t="str">
        <f t="shared" si="19"/>
        <v>24130120107</v>
      </c>
      <c r="D392" t="str">
        <f t="shared" si="20"/>
        <v xml:space="preserve"> Náhrada autobusov trolejbusmi v Banskej Bystrici</v>
      </c>
      <c r="E392" s="2" t="s">
        <v>708</v>
      </c>
      <c r="F392" s="5" t="s">
        <v>1275</v>
      </c>
      <c r="G392" s="1" t="s">
        <v>709</v>
      </c>
      <c r="H392" t="s">
        <v>3</v>
      </c>
      <c r="I392" t="s">
        <v>17</v>
      </c>
      <c r="J392" t="s">
        <v>1382</v>
      </c>
      <c r="K392" s="20">
        <v>6631714.8700000001</v>
      </c>
      <c r="L392" s="20">
        <v>1170302.6299999999</v>
      </c>
      <c r="M392" s="20">
        <v>7802017.5</v>
      </c>
    </row>
    <row r="393" spans="1:13">
      <c r="A393" s="4">
        <v>389</v>
      </c>
      <c r="B393" s="3" t="str">
        <f t="shared" si="18"/>
        <v>3</v>
      </c>
      <c r="C393" t="str">
        <f t="shared" si="19"/>
        <v>24130120108</v>
      </c>
      <c r="D393" t="str">
        <f t="shared" si="20"/>
        <v xml:space="preserve"> Zníženie emisii znečisťujúcich látok v ovzduší B.B</v>
      </c>
      <c r="E393" s="2" t="s">
        <v>710</v>
      </c>
      <c r="F393" s="5" t="s">
        <v>1275</v>
      </c>
      <c r="G393" s="1" t="s">
        <v>471</v>
      </c>
      <c r="H393" t="s">
        <v>3</v>
      </c>
      <c r="I393" t="s">
        <v>17</v>
      </c>
      <c r="J393" t="s">
        <v>1382</v>
      </c>
      <c r="K393" s="20">
        <v>4595280.62</v>
      </c>
      <c r="L393" s="20">
        <v>810931.88</v>
      </c>
      <c r="M393" s="20">
        <v>5406212.5</v>
      </c>
    </row>
    <row r="394" spans="1:13">
      <c r="A394" s="4">
        <v>390</v>
      </c>
      <c r="B394" s="3" t="str">
        <f t="shared" si="18"/>
        <v>3</v>
      </c>
      <c r="C394" t="str">
        <f t="shared" si="19"/>
        <v>24130120110</v>
      </c>
      <c r="D394" t="str">
        <f t="shared" si="20"/>
        <v xml:space="preserve"> Rekonštrukcia odprášenia EAF a LF pece</v>
      </c>
      <c r="E394" s="2" t="s">
        <v>711</v>
      </c>
      <c r="F394" s="5" t="s">
        <v>1256</v>
      </c>
      <c r="G394" s="1" t="s">
        <v>712</v>
      </c>
      <c r="H394" t="s">
        <v>39</v>
      </c>
      <c r="I394" t="s">
        <v>17</v>
      </c>
      <c r="J394" t="s">
        <v>1557</v>
      </c>
      <c r="K394" s="20">
        <v>2756355.65</v>
      </c>
      <c r="L394" s="20">
        <v>486415.7</v>
      </c>
      <c r="M394" s="20">
        <v>3242771.35</v>
      </c>
    </row>
    <row r="395" spans="1:13">
      <c r="A395" s="4">
        <v>391</v>
      </c>
      <c r="B395" s="3" t="str">
        <f t="shared" si="18"/>
        <v>3</v>
      </c>
      <c r="C395" t="str">
        <f t="shared" si="19"/>
        <v>24130120111</v>
      </c>
      <c r="D395" t="str">
        <f t="shared" si="20"/>
        <v xml:space="preserve"> Internetizácia NEIS 2013</v>
      </c>
      <c r="E395" s="2" t="s">
        <v>567</v>
      </c>
      <c r="F395" s="5" t="s">
        <v>1257</v>
      </c>
      <c r="G395" s="1" t="s">
        <v>11</v>
      </c>
      <c r="H395" t="s">
        <v>39</v>
      </c>
      <c r="I395" t="s">
        <v>2</v>
      </c>
      <c r="J395" t="s">
        <v>1291</v>
      </c>
      <c r="K395" s="20">
        <v>262852.95</v>
      </c>
      <c r="L395" s="20">
        <v>46385.82</v>
      </c>
      <c r="M395" s="20">
        <v>309238.77</v>
      </c>
    </row>
    <row r="396" spans="1:13">
      <c r="A396" s="4">
        <v>392</v>
      </c>
      <c r="B396" s="3" t="str">
        <f t="shared" si="18"/>
        <v>3</v>
      </c>
      <c r="C396" t="str">
        <f t="shared" si="19"/>
        <v>24130120112</v>
      </c>
      <c r="D396" t="str">
        <f t="shared" si="20"/>
        <v xml:space="preserve"> Obnova a modernizácia NMSKO</v>
      </c>
      <c r="E396" s="2" t="s">
        <v>568</v>
      </c>
      <c r="F396" s="5" t="s">
        <v>1257</v>
      </c>
      <c r="G396" s="1" t="s">
        <v>11</v>
      </c>
      <c r="H396" t="s">
        <v>39</v>
      </c>
      <c r="I396" t="s">
        <v>2</v>
      </c>
      <c r="J396" t="s">
        <v>1291</v>
      </c>
      <c r="K396" s="20">
        <v>3088865.14</v>
      </c>
      <c r="L396" s="20">
        <v>545093.85</v>
      </c>
      <c r="M396" s="20">
        <v>3633958.99</v>
      </c>
    </row>
    <row r="397" spans="1:13">
      <c r="A397" s="4">
        <v>393</v>
      </c>
      <c r="B397" s="3" t="str">
        <f t="shared" si="18"/>
        <v>3</v>
      </c>
      <c r="C397" t="str">
        <f t="shared" si="19"/>
        <v>24130120113</v>
      </c>
      <c r="D397" t="str">
        <f t="shared" si="20"/>
        <v xml:space="preserve"> Vývoj a zavedenie systému ETRS</v>
      </c>
      <c r="E397" s="2" t="s">
        <v>569</v>
      </c>
      <c r="F397" s="5" t="s">
        <v>1257</v>
      </c>
      <c r="G397" s="1" t="s">
        <v>570</v>
      </c>
      <c r="H397" t="s">
        <v>39</v>
      </c>
      <c r="I397" t="s">
        <v>2</v>
      </c>
      <c r="J397" t="s">
        <v>1291</v>
      </c>
      <c r="K397" s="20">
        <v>158780.19</v>
      </c>
      <c r="L397" s="20">
        <v>28020.03</v>
      </c>
      <c r="M397" s="20">
        <v>186800.22</v>
      </c>
    </row>
    <row r="398" spans="1:13">
      <c r="A398" s="4">
        <v>394</v>
      </c>
      <c r="B398" s="3" t="str">
        <f t="shared" si="18"/>
        <v>3</v>
      </c>
      <c r="C398" t="str">
        <f t="shared" si="19"/>
        <v>24130120114</v>
      </c>
      <c r="D398" t="str">
        <f t="shared" si="20"/>
        <v xml:space="preserve"> Zmena výrobného procesu - Denitrifikácia kotlov</v>
      </c>
      <c r="E398" s="2" t="s">
        <v>713</v>
      </c>
      <c r="F398" s="5" t="s">
        <v>1276</v>
      </c>
      <c r="G398" s="1" t="s">
        <v>714</v>
      </c>
      <c r="H398" t="s">
        <v>39</v>
      </c>
      <c r="I398" t="s">
        <v>14</v>
      </c>
      <c r="J398" t="s">
        <v>1305</v>
      </c>
      <c r="K398" s="20">
        <v>10583087.77</v>
      </c>
      <c r="L398" s="20">
        <v>1867603.73</v>
      </c>
      <c r="M398" s="20">
        <v>12450691.5</v>
      </c>
    </row>
    <row r="399" spans="1:13">
      <c r="A399" s="4">
        <v>395</v>
      </c>
      <c r="B399" s="3" t="str">
        <f t="shared" si="18"/>
        <v>3</v>
      </c>
      <c r="C399" t="str">
        <f t="shared" si="19"/>
        <v>24130120115</v>
      </c>
      <c r="D399" t="str">
        <f t="shared" si="20"/>
        <v xml:space="preserve"> Odsávanie a odlúčenie základných znečisť. látok</v>
      </c>
      <c r="E399" s="2" t="s">
        <v>715</v>
      </c>
      <c r="F399" s="5" t="s">
        <v>1276</v>
      </c>
      <c r="G399" s="1" t="s">
        <v>716</v>
      </c>
      <c r="H399" t="s">
        <v>7</v>
      </c>
      <c r="I399" t="s">
        <v>20</v>
      </c>
      <c r="J399" t="s">
        <v>1513</v>
      </c>
      <c r="K399" s="20">
        <v>189071.07</v>
      </c>
      <c r="L399" s="20">
        <v>33365.480000000003</v>
      </c>
      <c r="M399" s="20">
        <v>222436.55000000002</v>
      </c>
    </row>
    <row r="400" spans="1:13">
      <c r="A400" s="4">
        <v>396</v>
      </c>
      <c r="B400" s="3" t="str">
        <f t="shared" si="18"/>
        <v>3</v>
      </c>
      <c r="C400" t="str">
        <f t="shared" si="19"/>
        <v>24130120116</v>
      </c>
      <c r="D400" t="str">
        <f t="shared" si="20"/>
        <v xml:space="preserve"> Denitrifikácia kotla PK4n a odsírenie spalín</v>
      </c>
      <c r="E400" s="2" t="s">
        <v>717</v>
      </c>
      <c r="F400" s="5" t="s">
        <v>1276</v>
      </c>
      <c r="G400" s="1" t="s">
        <v>636</v>
      </c>
      <c r="H400" t="s">
        <v>39</v>
      </c>
      <c r="I400" t="s">
        <v>26</v>
      </c>
      <c r="J400" t="s">
        <v>1536</v>
      </c>
      <c r="K400" s="20">
        <v>6373883.4800000004</v>
      </c>
      <c r="L400" s="20">
        <v>1125783.01</v>
      </c>
      <c r="M400" s="20">
        <v>7499666.4900000002</v>
      </c>
    </row>
    <row r="401" spans="1:13">
      <c r="A401" s="4">
        <v>397</v>
      </c>
      <c r="B401" s="3" t="str">
        <f t="shared" si="18"/>
        <v>3</v>
      </c>
      <c r="C401" t="str">
        <f t="shared" si="19"/>
        <v>24130120117</v>
      </c>
      <c r="D401" t="str">
        <f t="shared" si="20"/>
        <v xml:space="preserve"> Znižovanie emisií základných a ostatných</v>
      </c>
      <c r="E401" s="2" t="s">
        <v>718</v>
      </c>
      <c r="F401" s="5" t="s">
        <v>1276</v>
      </c>
      <c r="G401" s="1" t="s">
        <v>719</v>
      </c>
      <c r="H401" t="s">
        <v>39</v>
      </c>
      <c r="I401" t="s">
        <v>32</v>
      </c>
      <c r="J401" t="s">
        <v>1558</v>
      </c>
      <c r="K401" s="20">
        <v>179041.45</v>
      </c>
      <c r="L401" s="20">
        <v>31595.55</v>
      </c>
      <c r="M401" s="20">
        <v>210637</v>
      </c>
    </row>
    <row r="402" spans="1:13">
      <c r="A402" s="4">
        <v>398</v>
      </c>
      <c r="B402" s="3" t="str">
        <f t="shared" si="18"/>
        <v>3</v>
      </c>
      <c r="C402" t="str">
        <f t="shared" si="19"/>
        <v>24130120118</v>
      </c>
      <c r="D402" t="str">
        <f t="shared" si="20"/>
        <v xml:space="preserve"> Zvýš. účinnosti odprášenia VP2 a VP3 - časť VP3</v>
      </c>
      <c r="E402" s="2" t="s">
        <v>720</v>
      </c>
      <c r="F402" s="5" t="s">
        <v>1277</v>
      </c>
      <c r="G402" s="1" t="s">
        <v>721</v>
      </c>
      <c r="H402" t="s">
        <v>39</v>
      </c>
      <c r="I402" t="s">
        <v>26</v>
      </c>
      <c r="J402" t="s">
        <v>1559</v>
      </c>
      <c r="K402" s="20">
        <v>3922343.53</v>
      </c>
      <c r="L402" s="20">
        <v>692178.27</v>
      </c>
      <c r="M402" s="20">
        <v>4614521.8</v>
      </c>
    </row>
    <row r="403" spans="1:13">
      <c r="A403" s="4">
        <v>399</v>
      </c>
      <c r="B403" s="3" t="str">
        <f t="shared" si="18"/>
        <v>3</v>
      </c>
      <c r="C403" t="str">
        <f t="shared" si="19"/>
        <v>24130120119</v>
      </c>
      <c r="D403" t="str">
        <f t="shared" si="20"/>
        <v xml:space="preserve"> Zvýšenie účinnosti odprášenia VP2 a VP3/VP2</v>
      </c>
      <c r="E403" s="2" t="s">
        <v>722</v>
      </c>
      <c r="F403" s="5" t="s">
        <v>1277</v>
      </c>
      <c r="G403" s="1" t="s">
        <v>721</v>
      </c>
      <c r="H403" t="s">
        <v>39</v>
      </c>
      <c r="I403" t="s">
        <v>26</v>
      </c>
      <c r="J403" t="s">
        <v>1559</v>
      </c>
      <c r="K403" s="20">
        <v>3524930.83</v>
      </c>
      <c r="L403" s="20">
        <v>622046.62</v>
      </c>
      <c r="M403" s="20">
        <v>4146977.45</v>
      </c>
    </row>
    <row r="404" spans="1:13">
      <c r="A404" s="4">
        <v>400</v>
      </c>
      <c r="B404" s="3" t="str">
        <f t="shared" si="18"/>
        <v>3</v>
      </c>
      <c r="C404" t="str">
        <f t="shared" si="19"/>
        <v>24130120120</v>
      </c>
      <c r="D404" t="str">
        <f t="shared" si="20"/>
        <v xml:space="preserve"> Zás.zmena výr.procesu-rekonš.a denit.kotla PK4s</v>
      </c>
      <c r="E404" s="2" t="s">
        <v>723</v>
      </c>
      <c r="F404" s="5" t="s">
        <v>1277</v>
      </c>
      <c r="G404" s="1" t="s">
        <v>636</v>
      </c>
      <c r="H404" t="s">
        <v>39</v>
      </c>
      <c r="I404" t="s">
        <v>26</v>
      </c>
      <c r="J404" t="s">
        <v>1536</v>
      </c>
      <c r="K404" s="20">
        <v>8669362.5</v>
      </c>
      <c r="L404" s="20">
        <v>1529887.5</v>
      </c>
      <c r="M404" s="20">
        <v>10199250</v>
      </c>
    </row>
    <row r="405" spans="1:13">
      <c r="A405" s="4">
        <v>401</v>
      </c>
      <c r="B405" s="3" t="str">
        <f t="shared" si="18"/>
        <v>3</v>
      </c>
      <c r="C405" t="str">
        <f t="shared" si="19"/>
        <v>24130120121</v>
      </c>
      <c r="D405" t="str">
        <f t="shared" si="20"/>
        <v xml:space="preserve"> Zmena výrobného procesu - Denitrifikácia kotla K5</v>
      </c>
      <c r="E405" s="2" t="s">
        <v>724</v>
      </c>
      <c r="F405" s="5" t="s">
        <v>1277</v>
      </c>
      <c r="G405" s="1" t="s">
        <v>714</v>
      </c>
      <c r="H405" t="s">
        <v>39</v>
      </c>
      <c r="I405" t="s">
        <v>14</v>
      </c>
      <c r="J405" t="s">
        <v>1305</v>
      </c>
      <c r="K405" s="20">
        <v>4308911.37</v>
      </c>
      <c r="L405" s="20">
        <v>760396.13</v>
      </c>
      <c r="M405" s="20">
        <v>5069307.5</v>
      </c>
    </row>
    <row r="406" spans="1:13">
      <c r="A406" s="4">
        <v>402</v>
      </c>
      <c r="B406" s="3" t="str">
        <f t="shared" si="18"/>
        <v>3</v>
      </c>
      <c r="C406" t="str">
        <f t="shared" si="19"/>
        <v>24130120122</v>
      </c>
      <c r="D406" t="str">
        <f t="shared" si="20"/>
        <v xml:space="preserve"> Zvýšenie podielu trolejbusovej dopravy v BB</v>
      </c>
      <c r="E406" s="2" t="s">
        <v>725</v>
      </c>
      <c r="F406" s="5" t="s">
        <v>1278</v>
      </c>
      <c r="G406" s="1" t="s">
        <v>709</v>
      </c>
      <c r="H406" t="s">
        <v>293</v>
      </c>
      <c r="I406" t="s">
        <v>17</v>
      </c>
      <c r="J406" t="s">
        <v>1382</v>
      </c>
      <c r="K406" s="20">
        <v>0</v>
      </c>
      <c r="L406" s="20">
        <v>0</v>
      </c>
      <c r="M406" s="20">
        <v>0</v>
      </c>
    </row>
    <row r="407" spans="1:13">
      <c r="A407" s="4">
        <v>403</v>
      </c>
      <c r="B407" s="3" t="str">
        <f t="shared" si="18"/>
        <v>4</v>
      </c>
      <c r="C407" t="str">
        <f t="shared" si="19"/>
        <v>24140110001</v>
      </c>
      <c r="D407" t="str">
        <f t="shared" si="20"/>
        <v xml:space="preserve"> Uzavretie a rekultivácia skládky odpadov - Kúty</v>
      </c>
      <c r="E407" s="2" t="s">
        <v>726</v>
      </c>
      <c r="F407" s="5" t="s">
        <v>1258</v>
      </c>
      <c r="G407" s="1" t="s">
        <v>727</v>
      </c>
      <c r="H407" t="s">
        <v>3</v>
      </c>
      <c r="I407" t="s">
        <v>20</v>
      </c>
      <c r="J407" t="s">
        <v>1560</v>
      </c>
      <c r="K407" s="20">
        <v>2100164.5699999998</v>
      </c>
      <c r="L407" s="20">
        <v>247078.19</v>
      </c>
      <c r="M407" s="20">
        <v>2347242.7599999998</v>
      </c>
    </row>
    <row r="408" spans="1:13">
      <c r="A408" s="4">
        <v>404</v>
      </c>
      <c r="B408" s="3" t="str">
        <f t="shared" si="18"/>
        <v>4</v>
      </c>
      <c r="C408" t="str">
        <f t="shared" si="19"/>
        <v>24140110002</v>
      </c>
      <c r="D408" t="str">
        <f t="shared" si="20"/>
        <v xml:space="preserve"> Uzavr. a rekult. skládky nie nebez.odpad-Lastomír</v>
      </c>
      <c r="E408" s="2" t="s">
        <v>728</v>
      </c>
      <c r="F408" s="5" t="s">
        <v>1258</v>
      </c>
      <c r="G408" s="1" t="s">
        <v>729</v>
      </c>
      <c r="H408" t="s">
        <v>3</v>
      </c>
      <c r="I408" t="s">
        <v>26</v>
      </c>
      <c r="J408" t="s">
        <v>1561</v>
      </c>
      <c r="K408" s="20">
        <v>1828269.31</v>
      </c>
      <c r="L408" s="20">
        <v>215090.51</v>
      </c>
      <c r="M408" s="20">
        <v>2043359.82</v>
      </c>
    </row>
    <row r="409" spans="1:13">
      <c r="A409" s="4">
        <v>405</v>
      </c>
      <c r="B409" s="3" t="str">
        <f t="shared" si="18"/>
        <v>4</v>
      </c>
      <c r="C409" t="str">
        <f t="shared" si="19"/>
        <v>24140110003</v>
      </c>
      <c r="D409" t="str">
        <f t="shared" si="20"/>
        <v xml:space="preserve"> Zakrytie a rekult. skládky NNO Tvrdošín-Jurčov Laz</v>
      </c>
      <c r="E409" s="2" t="s">
        <v>730</v>
      </c>
      <c r="F409" s="5" t="s">
        <v>1258</v>
      </c>
      <c r="G409" s="1" t="s">
        <v>531</v>
      </c>
      <c r="H409" t="s">
        <v>3</v>
      </c>
      <c r="I409" t="s">
        <v>14</v>
      </c>
      <c r="J409" t="s">
        <v>1431</v>
      </c>
      <c r="K409" s="20">
        <v>796968.05</v>
      </c>
      <c r="L409" s="20">
        <v>93760.95</v>
      </c>
      <c r="M409" s="20">
        <v>890729</v>
      </c>
    </row>
    <row r="410" spans="1:13">
      <c r="A410" s="4">
        <v>406</v>
      </c>
      <c r="B410" s="3" t="str">
        <f t="shared" si="18"/>
        <v>4</v>
      </c>
      <c r="C410" t="str">
        <f t="shared" si="19"/>
        <v>24140110004</v>
      </c>
      <c r="D410" t="str">
        <f t="shared" si="20"/>
        <v xml:space="preserve"> Rekult. skládky inertného odpadu Galanta - Javorin</v>
      </c>
      <c r="E410" s="2" t="s">
        <v>731</v>
      </c>
      <c r="F410" s="5" t="s">
        <v>1258</v>
      </c>
      <c r="G410" s="1" t="s">
        <v>465</v>
      </c>
      <c r="H410" t="s">
        <v>3</v>
      </c>
      <c r="I410" t="s">
        <v>20</v>
      </c>
      <c r="J410" t="s">
        <v>1492</v>
      </c>
      <c r="K410" s="20">
        <v>375158.7</v>
      </c>
      <c r="L410" s="20">
        <v>44136.32</v>
      </c>
      <c r="M410" s="20">
        <v>419295.02</v>
      </c>
    </row>
    <row r="411" spans="1:13">
      <c r="A411" s="4">
        <v>407</v>
      </c>
      <c r="B411" s="3" t="str">
        <f t="shared" si="18"/>
        <v>4</v>
      </c>
      <c r="C411" t="str">
        <f t="shared" si="19"/>
        <v>24140110005</v>
      </c>
      <c r="D411" t="str">
        <f t="shared" si="20"/>
        <v xml:space="preserve"> Šurianky - rekultivácia skládky KO</v>
      </c>
      <c r="E411" s="2" t="s">
        <v>732</v>
      </c>
      <c r="F411" s="5" t="s">
        <v>1258</v>
      </c>
      <c r="G411" s="1" t="s">
        <v>733</v>
      </c>
      <c r="H411" t="s">
        <v>3</v>
      </c>
      <c r="I411" t="s">
        <v>54</v>
      </c>
      <c r="J411" t="s">
        <v>1562</v>
      </c>
      <c r="K411" s="20">
        <v>365621.52</v>
      </c>
      <c r="L411" s="20">
        <v>43014.3</v>
      </c>
      <c r="M411" s="20">
        <v>408635.82</v>
      </c>
    </row>
    <row r="412" spans="1:13">
      <c r="A412" s="4">
        <v>408</v>
      </c>
      <c r="B412" s="3" t="str">
        <f t="shared" si="18"/>
        <v>4</v>
      </c>
      <c r="C412" t="str">
        <f t="shared" si="19"/>
        <v>24140110006</v>
      </c>
      <c r="D412" t="str">
        <f t="shared" si="20"/>
        <v xml:space="preserve"> Trakovice - rekultivácia skládky odpadov</v>
      </c>
      <c r="E412" s="2" t="s">
        <v>734</v>
      </c>
      <c r="F412" s="5" t="s">
        <v>1258</v>
      </c>
      <c r="G412" s="1" t="s">
        <v>735</v>
      </c>
      <c r="H412" t="s">
        <v>3</v>
      </c>
      <c r="I412" t="s">
        <v>20</v>
      </c>
      <c r="J412" t="s">
        <v>1563</v>
      </c>
      <c r="K412" s="20">
        <v>426912.01</v>
      </c>
      <c r="L412" s="20">
        <v>50224.94</v>
      </c>
      <c r="M412" s="20">
        <v>477136.95</v>
      </c>
    </row>
    <row r="413" spans="1:13">
      <c r="A413" s="4">
        <v>409</v>
      </c>
      <c r="B413" s="3" t="str">
        <f t="shared" si="18"/>
        <v>4</v>
      </c>
      <c r="C413" t="str">
        <f t="shared" si="19"/>
        <v>24140110007</v>
      </c>
      <c r="D413" t="str">
        <f t="shared" si="20"/>
        <v xml:space="preserve"> Atlas sanačných metód environm. záťaží</v>
      </c>
      <c r="E413" s="2" t="s">
        <v>571</v>
      </c>
      <c r="F413" s="5" t="s">
        <v>1258</v>
      </c>
      <c r="G413" s="1" t="s">
        <v>9</v>
      </c>
      <c r="H413" t="s">
        <v>3</v>
      </c>
      <c r="I413" t="s">
        <v>2</v>
      </c>
      <c r="J413" t="s">
        <v>1291</v>
      </c>
      <c r="K413" s="20">
        <v>97165.64</v>
      </c>
      <c r="L413" s="20">
        <v>17146.88</v>
      </c>
      <c r="M413" s="20">
        <v>114312.52</v>
      </c>
    </row>
    <row r="414" spans="1:13">
      <c r="A414" s="4">
        <v>410</v>
      </c>
      <c r="B414" s="3" t="str">
        <f t="shared" si="18"/>
        <v>4</v>
      </c>
      <c r="C414" t="str">
        <f t="shared" si="19"/>
        <v>24140110008</v>
      </c>
      <c r="D414" t="str">
        <f t="shared" si="20"/>
        <v xml:space="preserve"> Uzatv.a rekul.skládky odpadov-Ban.Štiavnica-nie NO</v>
      </c>
      <c r="E414" s="2" t="s">
        <v>736</v>
      </c>
      <c r="F414" s="5" t="s">
        <v>1258</v>
      </c>
      <c r="G414" s="1" t="s">
        <v>737</v>
      </c>
      <c r="H414" t="s">
        <v>3</v>
      </c>
      <c r="I414" t="s">
        <v>17</v>
      </c>
      <c r="J414" t="s">
        <v>1384</v>
      </c>
      <c r="K414" s="20">
        <v>1441363.65</v>
      </c>
      <c r="L414" s="20">
        <v>169572.19</v>
      </c>
      <c r="M414" s="20">
        <v>1610935.8399999999</v>
      </c>
    </row>
    <row r="415" spans="1:13">
      <c r="A415" s="4">
        <v>411</v>
      </c>
      <c r="B415" s="3" t="str">
        <f t="shared" si="18"/>
        <v>4</v>
      </c>
      <c r="C415" t="str">
        <f t="shared" si="19"/>
        <v>24140110009</v>
      </c>
      <c r="D415" t="str">
        <f t="shared" si="20"/>
        <v xml:space="preserve"> Skládka odpadov Kremnické bane-Ovčín:rekultivácia</v>
      </c>
      <c r="E415" s="2" t="s">
        <v>738</v>
      </c>
      <c r="F415" s="5" t="s">
        <v>1258</v>
      </c>
      <c r="G415" s="1" t="s">
        <v>739</v>
      </c>
      <c r="H415" t="s">
        <v>3</v>
      </c>
      <c r="I415" t="s">
        <v>17</v>
      </c>
      <c r="J415" t="s">
        <v>1564</v>
      </c>
      <c r="K415" s="20">
        <v>952770.25</v>
      </c>
      <c r="L415" s="20">
        <v>112090.62</v>
      </c>
      <c r="M415" s="20">
        <v>1064860.8700000001</v>
      </c>
    </row>
    <row r="416" spans="1:13">
      <c r="A416" s="4">
        <v>412</v>
      </c>
      <c r="B416" s="3" t="str">
        <f t="shared" si="18"/>
        <v>4</v>
      </c>
      <c r="C416" t="str">
        <f t="shared" si="19"/>
        <v>24140110010</v>
      </c>
      <c r="D416" t="str">
        <f t="shared" si="20"/>
        <v xml:space="preserve"> Uzatvor. a rekult. skládky KO "Dlhé Stráže" Levoča</v>
      </c>
      <c r="E416" s="2" t="s">
        <v>740</v>
      </c>
      <c r="F416" s="5" t="s">
        <v>1258</v>
      </c>
      <c r="G416" s="1" t="s">
        <v>741</v>
      </c>
      <c r="H416" t="s">
        <v>3</v>
      </c>
      <c r="I416" t="s">
        <v>32</v>
      </c>
      <c r="J416" t="s">
        <v>1565</v>
      </c>
      <c r="K416" s="20">
        <v>3038180.69</v>
      </c>
      <c r="L416" s="20">
        <v>357433.02</v>
      </c>
      <c r="M416" s="20">
        <v>3395613.71</v>
      </c>
    </row>
    <row r="417" spans="1:13">
      <c r="A417" s="4">
        <v>413</v>
      </c>
      <c r="B417" s="3" t="str">
        <f t="shared" si="18"/>
        <v>4</v>
      </c>
      <c r="C417" t="str">
        <f t="shared" si="19"/>
        <v>24140110011</v>
      </c>
      <c r="D417" t="str">
        <f t="shared" si="20"/>
        <v xml:space="preserve"> Skládka TKO Hontianska Vrbica-rekult.uzatv a mon.s</v>
      </c>
      <c r="E417" s="2" t="s">
        <v>742</v>
      </c>
      <c r="F417" s="5" t="s">
        <v>1258</v>
      </c>
      <c r="G417" s="1" t="s">
        <v>743</v>
      </c>
      <c r="H417" t="s">
        <v>3</v>
      </c>
      <c r="I417" t="s">
        <v>54</v>
      </c>
      <c r="J417" t="s">
        <v>1566</v>
      </c>
      <c r="K417" s="20">
        <v>1183645.82</v>
      </c>
      <c r="L417" s="20">
        <v>139252.45000000001</v>
      </c>
      <c r="M417" s="20">
        <v>1322898.27</v>
      </c>
    </row>
    <row r="418" spans="1:13">
      <c r="A418" s="4">
        <v>414</v>
      </c>
      <c r="B418" s="3" t="str">
        <f t="shared" si="18"/>
        <v>4</v>
      </c>
      <c r="C418" t="str">
        <f t="shared" si="19"/>
        <v>24140110012</v>
      </c>
      <c r="D418" t="str">
        <f t="shared" si="20"/>
        <v xml:space="preserve"> Hurbanovo - skládka TKO - rekultivácia skládky</v>
      </c>
      <c r="E418" s="2" t="s">
        <v>744</v>
      </c>
      <c r="F418" s="5" t="s">
        <v>1258</v>
      </c>
      <c r="G418" s="1" t="s">
        <v>171</v>
      </c>
      <c r="H418" t="s">
        <v>3</v>
      </c>
      <c r="I418" t="s">
        <v>54</v>
      </c>
      <c r="J418" t="s">
        <v>1360</v>
      </c>
      <c r="K418" s="20">
        <v>1502404.13</v>
      </c>
      <c r="L418" s="20">
        <v>176753.43</v>
      </c>
      <c r="M418" s="20">
        <v>1679157.5599999998</v>
      </c>
    </row>
    <row r="419" spans="1:13">
      <c r="A419" s="4">
        <v>415</v>
      </c>
      <c r="B419" s="3" t="str">
        <f t="shared" si="18"/>
        <v>4</v>
      </c>
      <c r="C419" t="str">
        <f t="shared" si="19"/>
        <v>24140110013</v>
      </c>
      <c r="D419" t="str">
        <f t="shared" si="20"/>
        <v xml:space="preserve"> Uzatvor.skládky TKO Zubrohlava sev.kazeta-I.etapa</v>
      </c>
      <c r="E419" s="2" t="s">
        <v>745</v>
      </c>
      <c r="F419" s="5" t="s">
        <v>1258</v>
      </c>
      <c r="G419" s="1" t="s">
        <v>746</v>
      </c>
      <c r="H419" t="s">
        <v>3</v>
      </c>
      <c r="I419" t="s">
        <v>14</v>
      </c>
      <c r="J419" t="s">
        <v>1567</v>
      </c>
      <c r="K419" s="20">
        <v>1965840.39</v>
      </c>
      <c r="L419" s="20">
        <v>231275.34</v>
      </c>
      <c r="M419" s="20">
        <v>2197115.73</v>
      </c>
    </row>
    <row r="420" spans="1:13">
      <c r="A420" s="4">
        <v>416</v>
      </c>
      <c r="B420" s="3" t="str">
        <f t="shared" si="18"/>
        <v>4</v>
      </c>
      <c r="C420" t="str">
        <f t="shared" si="19"/>
        <v>24140110014</v>
      </c>
      <c r="D420" t="str">
        <f t="shared" si="20"/>
        <v xml:space="preserve"> Rekultivácia skládky Hanušovce n/Topľou</v>
      </c>
      <c r="E420" s="2" t="s">
        <v>747</v>
      </c>
      <c r="F420" s="5" t="s">
        <v>1258</v>
      </c>
      <c r="G420" s="1" t="s">
        <v>748</v>
      </c>
      <c r="H420" t="s">
        <v>3</v>
      </c>
      <c r="I420" t="s">
        <v>32</v>
      </c>
      <c r="J420" t="s">
        <v>1568</v>
      </c>
      <c r="K420" s="20">
        <v>866826.62</v>
      </c>
      <c r="L420" s="20">
        <v>101979.6</v>
      </c>
      <c r="M420" s="20">
        <v>968806.22</v>
      </c>
    </row>
    <row r="421" spans="1:13">
      <c r="A421" s="4">
        <v>417</v>
      </c>
      <c r="B421" s="3" t="str">
        <f t="shared" si="18"/>
        <v>4</v>
      </c>
      <c r="C421" t="str">
        <f t="shared" si="19"/>
        <v>24140110015</v>
      </c>
      <c r="D421" t="str">
        <f t="shared" si="20"/>
        <v xml:space="preserve"> Uzatv. a rekult. skládky odpadov Nová Ves n. Váhom</v>
      </c>
      <c r="E421" s="2" t="s">
        <v>749</v>
      </c>
      <c r="F421" s="5" t="s">
        <v>1258</v>
      </c>
      <c r="G421" s="1" t="s">
        <v>750</v>
      </c>
      <c r="H421" t="s">
        <v>3</v>
      </c>
      <c r="I421" t="s">
        <v>60</v>
      </c>
      <c r="J421" t="s">
        <v>1569</v>
      </c>
      <c r="K421" s="20">
        <v>172077.03</v>
      </c>
      <c r="L421" s="20">
        <v>20244.36</v>
      </c>
      <c r="M421" s="20">
        <v>192321.39</v>
      </c>
    </row>
    <row r="422" spans="1:13">
      <c r="A422" s="4">
        <v>418</v>
      </c>
      <c r="B422" s="3" t="str">
        <f t="shared" si="18"/>
        <v>4</v>
      </c>
      <c r="C422" t="str">
        <f t="shared" si="19"/>
        <v>24140110016</v>
      </c>
      <c r="D422" t="str">
        <f t="shared" si="20"/>
        <v xml:space="preserve"> Reg. štúdie hodnotenia dopadov envir. záťaží na ŽP</v>
      </c>
      <c r="E422" s="2" t="s">
        <v>572</v>
      </c>
      <c r="F422" s="5" t="s">
        <v>1258</v>
      </c>
      <c r="G422" s="1" t="s">
        <v>573</v>
      </c>
      <c r="H422" t="s">
        <v>3</v>
      </c>
      <c r="I422" t="s">
        <v>2</v>
      </c>
      <c r="J422" t="s">
        <v>1291</v>
      </c>
      <c r="K422" s="20">
        <v>272428.3</v>
      </c>
      <c r="L422" s="20">
        <v>48075.58</v>
      </c>
      <c r="M422" s="20">
        <v>320503.88</v>
      </c>
    </row>
    <row r="423" spans="1:13">
      <c r="A423" s="4">
        <v>419</v>
      </c>
      <c r="B423" s="3" t="str">
        <f t="shared" si="18"/>
        <v>4</v>
      </c>
      <c r="C423" t="str">
        <f t="shared" si="19"/>
        <v>24140110017</v>
      </c>
      <c r="D423" t="str">
        <f t="shared" si="20"/>
        <v xml:space="preserve"> Dobudovanie Informač. syst. enviro. záťaží</v>
      </c>
      <c r="E423" s="2" t="s">
        <v>574</v>
      </c>
      <c r="F423" s="5" t="s">
        <v>1258</v>
      </c>
      <c r="G423" s="1" t="s">
        <v>573</v>
      </c>
      <c r="H423" t="s">
        <v>39</v>
      </c>
      <c r="I423" t="s">
        <v>2</v>
      </c>
      <c r="J423" t="s">
        <v>1291</v>
      </c>
      <c r="K423" s="20">
        <v>784357.8</v>
      </c>
      <c r="L423" s="20">
        <v>138416.07999999999</v>
      </c>
      <c r="M423" s="20">
        <v>922773.88</v>
      </c>
    </row>
    <row r="424" spans="1:13">
      <c r="A424" s="4">
        <v>420</v>
      </c>
      <c r="B424" s="3" t="str">
        <f t="shared" si="18"/>
        <v>4</v>
      </c>
      <c r="C424" t="str">
        <f t="shared" si="19"/>
        <v>24140110018</v>
      </c>
      <c r="D424" t="str">
        <f t="shared" si="20"/>
        <v xml:space="preserve"> Separačný dvor na Sninskej ulici v Humennom</v>
      </c>
      <c r="E424" s="2" t="s">
        <v>751</v>
      </c>
      <c r="F424" s="5" t="s">
        <v>1279</v>
      </c>
      <c r="G424" s="1" t="s">
        <v>665</v>
      </c>
      <c r="H424" t="s">
        <v>3</v>
      </c>
      <c r="I424" t="s">
        <v>32</v>
      </c>
      <c r="J424" t="s">
        <v>1543</v>
      </c>
      <c r="K424" s="20">
        <v>1970507.15</v>
      </c>
      <c r="L424" s="20">
        <v>231824.37</v>
      </c>
      <c r="M424" s="20">
        <v>2202331.52</v>
      </c>
    </row>
    <row r="425" spans="1:13">
      <c r="A425" s="4">
        <v>421</v>
      </c>
      <c r="B425" s="3" t="str">
        <f t="shared" si="18"/>
        <v>4</v>
      </c>
      <c r="C425" t="str">
        <f t="shared" si="19"/>
        <v>24140110019</v>
      </c>
      <c r="D425" t="str">
        <f t="shared" si="20"/>
        <v xml:space="preserve"> Rozšírenie separovaného zberu v meste Snina</v>
      </c>
      <c r="E425" s="2" t="s">
        <v>752</v>
      </c>
      <c r="F425" s="5" t="s">
        <v>1279</v>
      </c>
      <c r="G425" s="1" t="s">
        <v>234</v>
      </c>
      <c r="H425" t="s">
        <v>3</v>
      </c>
      <c r="I425" t="s">
        <v>32</v>
      </c>
      <c r="J425" t="s">
        <v>1391</v>
      </c>
      <c r="K425" s="20">
        <v>450490.8</v>
      </c>
      <c r="L425" s="20">
        <v>52998.92</v>
      </c>
      <c r="M425" s="20">
        <v>503489.72</v>
      </c>
    </row>
    <row r="426" spans="1:13">
      <c r="A426" s="4">
        <v>422</v>
      </c>
      <c r="B426" s="3" t="str">
        <f t="shared" si="18"/>
        <v>4</v>
      </c>
      <c r="C426" t="str">
        <f t="shared" si="19"/>
        <v>24140110020</v>
      </c>
      <c r="D426" t="str">
        <f t="shared" si="20"/>
        <v xml:space="preserve"> Dobudovanie infraštruktúry OH mesta Sereď</v>
      </c>
      <c r="E426" s="2" t="s">
        <v>753</v>
      </c>
      <c r="F426" s="5" t="s">
        <v>1279</v>
      </c>
      <c r="G426" s="1" t="s">
        <v>754</v>
      </c>
      <c r="H426" t="s">
        <v>3</v>
      </c>
      <c r="I426" t="s">
        <v>20</v>
      </c>
      <c r="J426" t="s">
        <v>1570</v>
      </c>
      <c r="K426" s="20">
        <v>166485.67000000001</v>
      </c>
      <c r="L426" s="20">
        <v>19586.55</v>
      </c>
      <c r="M426" s="20">
        <v>186072.22</v>
      </c>
    </row>
    <row r="427" spans="1:13">
      <c r="A427" s="4">
        <v>423</v>
      </c>
      <c r="B427" s="3" t="str">
        <f t="shared" si="18"/>
        <v>4</v>
      </c>
      <c r="C427" t="str">
        <f t="shared" si="19"/>
        <v>24140110021</v>
      </c>
      <c r="D427" t="str">
        <f t="shared" si="20"/>
        <v xml:space="preserve"> Zefekt. a rozšírenie.sepr.odpadu Nedožery-Brezany</v>
      </c>
      <c r="E427" s="2" t="s">
        <v>755</v>
      </c>
      <c r="F427" s="5" t="s">
        <v>1279</v>
      </c>
      <c r="G427" s="1" t="s">
        <v>756</v>
      </c>
      <c r="H427" t="s">
        <v>3</v>
      </c>
      <c r="I427" t="s">
        <v>60</v>
      </c>
      <c r="J427" t="s">
        <v>1571</v>
      </c>
      <c r="K427" s="20">
        <v>279038.65000000002</v>
      </c>
      <c r="L427" s="20">
        <v>32828.080000000002</v>
      </c>
      <c r="M427" s="20">
        <v>311866.73000000004</v>
      </c>
    </row>
    <row r="428" spans="1:13">
      <c r="A428" s="4">
        <v>424</v>
      </c>
      <c r="B428" s="3" t="str">
        <f t="shared" si="18"/>
        <v>4</v>
      </c>
      <c r="C428" t="str">
        <f t="shared" si="19"/>
        <v>24140110022</v>
      </c>
      <c r="D428" t="str">
        <f t="shared" si="20"/>
        <v xml:space="preserve"> Zavedenie tatranského separovaného zberu odpadu</v>
      </c>
      <c r="E428" s="2" t="s">
        <v>757</v>
      </c>
      <c r="F428" s="5" t="s">
        <v>1279</v>
      </c>
      <c r="G428" s="1" t="s">
        <v>477</v>
      </c>
      <c r="H428" t="s">
        <v>3</v>
      </c>
      <c r="I428" t="s">
        <v>32</v>
      </c>
      <c r="J428" t="s">
        <v>1495</v>
      </c>
      <c r="K428" s="20">
        <v>499683.19</v>
      </c>
      <c r="L428" s="20">
        <v>58786.26</v>
      </c>
      <c r="M428" s="20">
        <v>558469.44999999995</v>
      </c>
    </row>
    <row r="429" spans="1:13">
      <c r="A429" s="4">
        <v>425</v>
      </c>
      <c r="B429" s="3" t="str">
        <f t="shared" si="18"/>
        <v>4</v>
      </c>
      <c r="C429" t="str">
        <f t="shared" si="19"/>
        <v>24140110023</v>
      </c>
      <c r="D429" t="str">
        <f t="shared" si="20"/>
        <v xml:space="preserve"> Program separovaného zberu odpadov-Kátlovce</v>
      </c>
      <c r="E429" s="2" t="s">
        <v>758</v>
      </c>
      <c r="F429" s="5" t="s">
        <v>1279</v>
      </c>
      <c r="G429" s="1" t="s">
        <v>759</v>
      </c>
      <c r="H429" t="s">
        <v>3</v>
      </c>
      <c r="I429" t="s">
        <v>20</v>
      </c>
      <c r="J429" t="s">
        <v>1572</v>
      </c>
      <c r="K429" s="20">
        <v>382886.38</v>
      </c>
      <c r="L429" s="20">
        <v>45045.46</v>
      </c>
      <c r="M429" s="20">
        <v>427931.84</v>
      </c>
    </row>
    <row r="430" spans="1:13">
      <c r="A430" s="4">
        <v>426</v>
      </c>
      <c r="B430" s="3" t="str">
        <f t="shared" si="18"/>
        <v>4</v>
      </c>
      <c r="C430" t="str">
        <f t="shared" si="19"/>
        <v>24140110024</v>
      </c>
      <c r="D430" t="str">
        <f t="shared" si="20"/>
        <v xml:space="preserve"> Dotrieďovací dvor odpadového hosp. Topoľčany</v>
      </c>
      <c r="E430" s="2" t="s">
        <v>760</v>
      </c>
      <c r="F430" s="5" t="s">
        <v>1279</v>
      </c>
      <c r="G430" s="1" t="s">
        <v>761</v>
      </c>
      <c r="H430" t="s">
        <v>3</v>
      </c>
      <c r="I430" t="s">
        <v>54</v>
      </c>
      <c r="J430" t="s">
        <v>1573</v>
      </c>
      <c r="K430" s="20">
        <v>1242689.58</v>
      </c>
      <c r="L430" s="20">
        <v>146198.76999999999</v>
      </c>
      <c r="M430" s="20">
        <v>1388888.35</v>
      </c>
    </row>
    <row r="431" spans="1:13">
      <c r="A431" s="4">
        <v>427</v>
      </c>
      <c r="B431" s="3" t="str">
        <f t="shared" si="18"/>
        <v>4</v>
      </c>
      <c r="C431" t="str">
        <f t="shared" si="19"/>
        <v>24140110025</v>
      </c>
      <c r="D431" t="str">
        <f t="shared" si="20"/>
        <v xml:space="preserve"> Zberný dvor odpadov Gbely</v>
      </c>
      <c r="E431" s="2" t="s">
        <v>762</v>
      </c>
      <c r="F431" s="5" t="s">
        <v>1279</v>
      </c>
      <c r="G431" s="1" t="s">
        <v>19</v>
      </c>
      <c r="H431" t="s">
        <v>3</v>
      </c>
      <c r="I431" t="s">
        <v>20</v>
      </c>
      <c r="J431" t="s">
        <v>1294</v>
      </c>
      <c r="K431" s="20">
        <v>634351.15</v>
      </c>
      <c r="L431" s="20">
        <v>74629.55</v>
      </c>
      <c r="M431" s="20">
        <v>708980.70000000007</v>
      </c>
    </row>
    <row r="432" spans="1:13">
      <c r="A432" s="4">
        <v>428</v>
      </c>
      <c r="B432" s="3" t="str">
        <f t="shared" si="18"/>
        <v>4</v>
      </c>
      <c r="C432" t="str">
        <f t="shared" si="19"/>
        <v>24140110026</v>
      </c>
      <c r="D432" t="str">
        <f t="shared" si="20"/>
        <v xml:space="preserve"> Vybudovanie technic.zariad.- sep.zber Oščadnica</v>
      </c>
      <c r="E432" s="2" t="s">
        <v>763</v>
      </c>
      <c r="F432" s="5" t="s">
        <v>1279</v>
      </c>
      <c r="G432" s="1" t="s">
        <v>656</v>
      </c>
      <c r="H432" t="s">
        <v>3</v>
      </c>
      <c r="I432" t="s">
        <v>14</v>
      </c>
      <c r="J432" t="s">
        <v>1462</v>
      </c>
      <c r="K432" s="20">
        <v>162683.72</v>
      </c>
      <c r="L432" s="20">
        <v>19139.259999999998</v>
      </c>
      <c r="M432" s="20">
        <v>181822.98</v>
      </c>
    </row>
    <row r="433" spans="1:13">
      <c r="A433" s="4">
        <v>429</v>
      </c>
      <c r="B433" s="3" t="str">
        <f t="shared" si="18"/>
        <v>4</v>
      </c>
      <c r="C433" t="str">
        <f t="shared" si="19"/>
        <v>24140110027</v>
      </c>
      <c r="D433" t="str">
        <f t="shared" si="20"/>
        <v xml:space="preserve"> SEPARUJME SPOLU A LEPŠIE - Nové Zámky a okolie</v>
      </c>
      <c r="E433" s="2" t="s">
        <v>764</v>
      </c>
      <c r="F433" s="5" t="s">
        <v>1279</v>
      </c>
      <c r="G433" s="1" t="s">
        <v>765</v>
      </c>
      <c r="H433" t="s">
        <v>7</v>
      </c>
      <c r="I433" t="s">
        <v>54</v>
      </c>
      <c r="J433" t="s">
        <v>1315</v>
      </c>
      <c r="K433" s="20">
        <v>300391.09000000003</v>
      </c>
      <c r="L433" s="20">
        <v>53010.19</v>
      </c>
      <c r="M433" s="20">
        <v>353401.28</v>
      </c>
    </row>
    <row r="434" spans="1:13">
      <c r="A434" s="4">
        <v>430</v>
      </c>
      <c r="B434" s="3" t="str">
        <f t="shared" si="18"/>
        <v>4</v>
      </c>
      <c r="C434" t="str">
        <f t="shared" si="19"/>
        <v>24140110028</v>
      </c>
      <c r="D434" t="str">
        <f t="shared" si="20"/>
        <v xml:space="preserve"> Intenzifikácia separ. zberu v Žiari n. Hronom</v>
      </c>
      <c r="E434" s="2" t="s">
        <v>766</v>
      </c>
      <c r="F434" s="5" t="s">
        <v>1279</v>
      </c>
      <c r="G434" s="1" t="s">
        <v>679</v>
      </c>
      <c r="H434" t="s">
        <v>3</v>
      </c>
      <c r="I434" t="s">
        <v>17</v>
      </c>
      <c r="J434" t="s">
        <v>1548</v>
      </c>
      <c r="K434" s="20">
        <v>2763469.69</v>
      </c>
      <c r="L434" s="20">
        <v>325114.08</v>
      </c>
      <c r="M434" s="20">
        <v>3088583.77</v>
      </c>
    </row>
    <row r="435" spans="1:13">
      <c r="A435" s="4">
        <v>431</v>
      </c>
      <c r="B435" s="3" t="str">
        <f t="shared" si="18"/>
        <v>4</v>
      </c>
      <c r="C435" t="str">
        <f t="shared" si="19"/>
        <v>24140110029</v>
      </c>
      <c r="D435" t="str">
        <f t="shared" si="20"/>
        <v xml:space="preserve"> Zaved.sep.zberu kovov a BRO na úz.mesta B.Bystrica</v>
      </c>
      <c r="E435" s="2" t="s">
        <v>767</v>
      </c>
      <c r="F435" s="5" t="s">
        <v>1279</v>
      </c>
      <c r="G435" s="1" t="s">
        <v>768</v>
      </c>
      <c r="H435" t="s">
        <v>3</v>
      </c>
      <c r="I435" t="s">
        <v>17</v>
      </c>
      <c r="J435" t="s">
        <v>1382</v>
      </c>
      <c r="K435" s="20">
        <v>557057.68000000005</v>
      </c>
      <c r="L435" s="20">
        <v>65536.2</v>
      </c>
      <c r="M435" s="20">
        <v>622593.88</v>
      </c>
    </row>
    <row r="436" spans="1:13">
      <c r="A436" s="4">
        <v>432</v>
      </c>
      <c r="B436" s="3" t="str">
        <f t="shared" si="18"/>
        <v>4</v>
      </c>
      <c r="C436" t="str">
        <f t="shared" si="19"/>
        <v>24140110030</v>
      </c>
      <c r="D436" t="str">
        <f t="shared" si="20"/>
        <v xml:space="preserve"> Zberný dvor a separácia odpadov - obec Telgárt</v>
      </c>
      <c r="E436" s="2" t="s">
        <v>769</v>
      </c>
      <c r="F436" s="5" t="s">
        <v>1279</v>
      </c>
      <c r="G436" s="1" t="s">
        <v>770</v>
      </c>
      <c r="H436" t="s">
        <v>3</v>
      </c>
      <c r="I436" t="s">
        <v>17</v>
      </c>
      <c r="J436" t="s">
        <v>1508</v>
      </c>
      <c r="K436" s="20">
        <v>395541.59</v>
      </c>
      <c r="L436" s="20">
        <v>46534.3</v>
      </c>
      <c r="M436" s="20">
        <v>442075.89</v>
      </c>
    </row>
    <row r="437" spans="1:13">
      <c r="A437" s="4">
        <v>433</v>
      </c>
      <c r="B437" s="3" t="str">
        <f t="shared" si="18"/>
        <v>4</v>
      </c>
      <c r="C437" t="str">
        <f t="shared" si="19"/>
        <v>24140110031</v>
      </c>
      <c r="D437" t="str">
        <f t="shared" si="20"/>
        <v xml:space="preserve"> Rozšírenie separácie odpadov a modernizácia linky</v>
      </c>
      <c r="E437" s="2" t="s">
        <v>771</v>
      </c>
      <c r="F437" s="5" t="s">
        <v>1279</v>
      </c>
      <c r="G437" s="1" t="s">
        <v>729</v>
      </c>
      <c r="H437" t="s">
        <v>3</v>
      </c>
      <c r="I437" t="s">
        <v>26</v>
      </c>
      <c r="J437" t="s">
        <v>1574</v>
      </c>
      <c r="K437" s="20">
        <v>687494.09</v>
      </c>
      <c r="L437" s="20">
        <v>80881.66</v>
      </c>
      <c r="M437" s="20">
        <v>768375.75</v>
      </c>
    </row>
    <row r="438" spans="1:13">
      <c r="A438" s="4">
        <v>434</v>
      </c>
      <c r="B438" s="3" t="str">
        <f t="shared" si="18"/>
        <v>4</v>
      </c>
      <c r="C438" t="str">
        <f t="shared" si="19"/>
        <v>24140110032</v>
      </c>
      <c r="D438" t="str">
        <f t="shared" si="20"/>
        <v xml:space="preserve"> Integr.systém OH Ružomberok-zberný dvor</v>
      </c>
      <c r="E438" s="2" t="s">
        <v>772</v>
      </c>
      <c r="F438" s="5" t="s">
        <v>1279</v>
      </c>
      <c r="G438" s="1" t="s">
        <v>560</v>
      </c>
      <c r="H438" t="s">
        <v>3</v>
      </c>
      <c r="I438" t="s">
        <v>14</v>
      </c>
      <c r="J438" t="s">
        <v>1529</v>
      </c>
      <c r="K438" s="20">
        <v>1026259.91</v>
      </c>
      <c r="L438" s="20">
        <v>120736.46</v>
      </c>
      <c r="M438" s="20">
        <v>1146996.3700000001</v>
      </c>
    </row>
    <row r="439" spans="1:13">
      <c r="A439" s="4">
        <v>435</v>
      </c>
      <c r="B439" s="3" t="str">
        <f t="shared" si="18"/>
        <v>4</v>
      </c>
      <c r="C439" t="str">
        <f t="shared" si="19"/>
        <v>24140110033</v>
      </c>
      <c r="D439" t="str">
        <f t="shared" si="20"/>
        <v xml:space="preserve"> Dobudov. separ. zberu odpadov v Spišskej Belej</v>
      </c>
      <c r="E439" s="2" t="s">
        <v>773</v>
      </c>
      <c r="F439" s="5" t="s">
        <v>1279</v>
      </c>
      <c r="G439" s="1" t="s">
        <v>97</v>
      </c>
      <c r="H439" t="s">
        <v>3</v>
      </c>
      <c r="I439" t="s">
        <v>32</v>
      </c>
      <c r="J439" t="s">
        <v>1328</v>
      </c>
      <c r="K439" s="20">
        <v>347323.16</v>
      </c>
      <c r="L439" s="20">
        <v>40861.550000000003</v>
      </c>
      <c r="M439" s="20">
        <v>388184.70999999996</v>
      </c>
    </row>
    <row r="440" spans="1:13">
      <c r="A440" s="4">
        <v>436</v>
      </c>
      <c r="B440" s="3" t="str">
        <f t="shared" si="18"/>
        <v>4</v>
      </c>
      <c r="C440" t="str">
        <f t="shared" si="19"/>
        <v>24140110034</v>
      </c>
      <c r="D440" t="str">
        <f t="shared" si="20"/>
        <v xml:space="preserve"> Existujúca hala -modernizácia sprac.druhot.surovín</v>
      </c>
      <c r="E440" s="2" t="s">
        <v>774</v>
      </c>
      <c r="F440" s="5" t="s">
        <v>1279</v>
      </c>
      <c r="G440" s="1" t="s">
        <v>89</v>
      </c>
      <c r="H440" t="s">
        <v>3</v>
      </c>
      <c r="I440" t="s">
        <v>29</v>
      </c>
      <c r="J440" t="s">
        <v>1312</v>
      </c>
      <c r="K440" s="20">
        <v>1630523.8</v>
      </c>
      <c r="L440" s="20">
        <v>191826.33</v>
      </c>
      <c r="M440" s="20">
        <v>1822350.1300000001</v>
      </c>
    </row>
    <row r="441" spans="1:13">
      <c r="A441" s="4">
        <v>437</v>
      </c>
      <c r="B441" s="3" t="str">
        <f t="shared" si="18"/>
        <v>4</v>
      </c>
      <c r="C441" t="str">
        <f t="shared" si="19"/>
        <v>24140110035</v>
      </c>
      <c r="D441" t="str">
        <f t="shared" si="20"/>
        <v xml:space="preserve"> Kompostáreň - Veľké Kosihy</v>
      </c>
      <c r="E441" s="2" t="s">
        <v>775</v>
      </c>
      <c r="F441" s="5" t="s">
        <v>1280</v>
      </c>
      <c r="G441" s="1" t="s">
        <v>776</v>
      </c>
      <c r="H441" t="s">
        <v>3</v>
      </c>
      <c r="I441" t="s">
        <v>54</v>
      </c>
      <c r="J441" t="s">
        <v>1575</v>
      </c>
      <c r="K441" s="20">
        <v>155820.94</v>
      </c>
      <c r="L441" s="20">
        <v>18331.88</v>
      </c>
      <c r="M441" s="20">
        <v>174152.82</v>
      </c>
    </row>
    <row r="442" spans="1:13">
      <c r="A442" s="4">
        <v>438</v>
      </c>
      <c r="B442" s="3" t="str">
        <f t="shared" si="18"/>
        <v>4</v>
      </c>
      <c r="C442" t="str">
        <f t="shared" si="19"/>
        <v>24140110036</v>
      </c>
      <c r="D442" t="str">
        <f t="shared" si="20"/>
        <v xml:space="preserve"> Kompostáreň pre mesto Nitra</v>
      </c>
      <c r="E442" s="2" t="s">
        <v>777</v>
      </c>
      <c r="F442" s="5" t="s">
        <v>1280</v>
      </c>
      <c r="G442" s="1" t="s">
        <v>692</v>
      </c>
      <c r="H442" t="s">
        <v>3</v>
      </c>
      <c r="I442" t="s">
        <v>54</v>
      </c>
      <c r="J442" t="s">
        <v>1308</v>
      </c>
      <c r="K442" s="20">
        <v>2851728.86</v>
      </c>
      <c r="L442" s="20">
        <v>335497.51</v>
      </c>
      <c r="M442" s="20">
        <v>3187226.37</v>
      </c>
    </row>
    <row r="443" spans="1:13">
      <c r="A443" s="4">
        <v>439</v>
      </c>
      <c r="B443" s="3" t="str">
        <f t="shared" si="18"/>
        <v>4</v>
      </c>
      <c r="C443" t="str">
        <f t="shared" si="19"/>
        <v>24140110037</v>
      </c>
      <c r="D443" t="str">
        <f t="shared" si="20"/>
        <v xml:space="preserve"> Kompostáreň nad 10 ton</v>
      </c>
      <c r="E443" s="2" t="s">
        <v>778</v>
      </c>
      <c r="F443" s="5" t="s">
        <v>1280</v>
      </c>
      <c r="G443" s="1" t="s">
        <v>779</v>
      </c>
      <c r="H443" t="s">
        <v>3</v>
      </c>
      <c r="I443" t="s">
        <v>54</v>
      </c>
      <c r="J443" t="s">
        <v>1576</v>
      </c>
      <c r="K443" s="20">
        <v>355636.52</v>
      </c>
      <c r="L443" s="20">
        <v>41839.589999999997</v>
      </c>
      <c r="M443" s="20">
        <v>397476.11</v>
      </c>
    </row>
    <row r="444" spans="1:13">
      <c r="A444" s="4">
        <v>440</v>
      </c>
      <c r="B444" s="3" t="str">
        <f t="shared" si="18"/>
        <v>4</v>
      </c>
      <c r="C444" t="str">
        <f t="shared" si="19"/>
        <v>24140110038</v>
      </c>
      <c r="D444" t="str">
        <f t="shared" si="20"/>
        <v xml:space="preserve"> Rozšírenie a moderniz. v Starej Turej - II. etapa</v>
      </c>
      <c r="E444" s="2" t="s">
        <v>780</v>
      </c>
      <c r="F444" s="5" t="s">
        <v>1280</v>
      </c>
      <c r="G444" s="1" t="s">
        <v>781</v>
      </c>
      <c r="H444" t="s">
        <v>3</v>
      </c>
      <c r="I444" t="s">
        <v>60</v>
      </c>
      <c r="J444" t="s">
        <v>1577</v>
      </c>
      <c r="K444" s="20">
        <v>743416.36</v>
      </c>
      <c r="L444" s="20">
        <v>87460.75</v>
      </c>
      <c r="M444" s="20">
        <v>830877.11</v>
      </c>
    </row>
    <row r="445" spans="1:13">
      <c r="A445" s="4">
        <v>441</v>
      </c>
      <c r="B445" s="3" t="str">
        <f t="shared" si="18"/>
        <v>4</v>
      </c>
      <c r="C445" t="str">
        <f t="shared" si="19"/>
        <v>24140110039</v>
      </c>
      <c r="D445" t="str">
        <f t="shared" si="20"/>
        <v xml:space="preserve"> Zhodnocovanie drobných stavebných odpadov</v>
      </c>
      <c r="E445" s="2" t="s">
        <v>782</v>
      </c>
      <c r="F445" s="5" t="s">
        <v>1280</v>
      </c>
      <c r="G445" s="1" t="s">
        <v>254</v>
      </c>
      <c r="H445" t="s">
        <v>3</v>
      </c>
      <c r="I445" t="s">
        <v>20</v>
      </c>
      <c r="J445" t="s">
        <v>1398</v>
      </c>
      <c r="K445" s="20">
        <v>262591.24</v>
      </c>
      <c r="L445" s="20">
        <v>30893.09</v>
      </c>
      <c r="M445" s="20">
        <v>293484.33</v>
      </c>
    </row>
    <row r="446" spans="1:13">
      <c r="A446" s="4">
        <v>442</v>
      </c>
      <c r="B446" s="3" t="str">
        <f t="shared" si="18"/>
        <v>4</v>
      </c>
      <c r="C446" t="str">
        <f t="shared" si="19"/>
        <v>24140110040</v>
      </c>
      <c r="D446" t="str">
        <f t="shared" si="20"/>
        <v xml:space="preserve"> Separovaný zber v obci Čierne</v>
      </c>
      <c r="E446" s="2" t="s">
        <v>783</v>
      </c>
      <c r="F446" s="5" t="s">
        <v>1279</v>
      </c>
      <c r="G446" s="1" t="s">
        <v>784</v>
      </c>
      <c r="H446" t="s">
        <v>3</v>
      </c>
      <c r="I446" t="s">
        <v>14</v>
      </c>
      <c r="J446" t="s">
        <v>1578</v>
      </c>
      <c r="K446" s="20">
        <v>143322.64000000001</v>
      </c>
      <c r="L446" s="20">
        <v>16861.490000000002</v>
      </c>
      <c r="M446" s="20">
        <v>160184.13</v>
      </c>
    </row>
    <row r="447" spans="1:13">
      <c r="A447" s="4">
        <v>443</v>
      </c>
      <c r="B447" s="3" t="str">
        <f t="shared" si="18"/>
        <v>4</v>
      </c>
      <c r="C447" t="str">
        <f t="shared" si="19"/>
        <v>24140110041</v>
      </c>
      <c r="D447" t="str">
        <f t="shared" si="20"/>
        <v xml:space="preserve"> Uzatvor. a rekul. Skl.odp. H. Opatovce, Žiar/Hrono</v>
      </c>
      <c r="E447" s="2" t="s">
        <v>785</v>
      </c>
      <c r="F447" s="5" t="s">
        <v>1281</v>
      </c>
      <c r="G447" s="1" t="s">
        <v>679</v>
      </c>
      <c r="H447" t="s">
        <v>3</v>
      </c>
      <c r="I447" t="s">
        <v>17</v>
      </c>
      <c r="J447" t="s">
        <v>1548</v>
      </c>
      <c r="K447" s="20">
        <v>3376395.88</v>
      </c>
      <c r="L447" s="20">
        <v>397223.04</v>
      </c>
      <c r="M447" s="20">
        <v>3773618.92</v>
      </c>
    </row>
    <row r="448" spans="1:13">
      <c r="A448" s="4">
        <v>444</v>
      </c>
      <c r="B448" s="3" t="str">
        <f t="shared" si="18"/>
        <v>4</v>
      </c>
      <c r="C448" t="str">
        <f t="shared" si="19"/>
        <v>24140110042</v>
      </c>
      <c r="D448" t="str">
        <f t="shared" si="20"/>
        <v xml:space="preserve"> Kompostáreň - Brestovec</v>
      </c>
      <c r="E448" s="2" t="s">
        <v>786</v>
      </c>
      <c r="F448" s="5" t="s">
        <v>1280</v>
      </c>
      <c r="G448" s="1" t="s">
        <v>787</v>
      </c>
      <c r="H448" t="s">
        <v>3</v>
      </c>
      <c r="I448" t="s">
        <v>54</v>
      </c>
      <c r="J448" t="s">
        <v>1579</v>
      </c>
      <c r="K448" s="20">
        <v>156809.65</v>
      </c>
      <c r="L448" s="20">
        <v>18448.189999999999</v>
      </c>
      <c r="M448" s="20">
        <v>175257.84</v>
      </c>
    </row>
    <row r="449" spans="1:13">
      <c r="A449" s="4">
        <v>445</v>
      </c>
      <c r="B449" s="3" t="str">
        <f t="shared" si="18"/>
        <v>4</v>
      </c>
      <c r="C449" t="str">
        <f t="shared" si="19"/>
        <v>24140110043</v>
      </c>
      <c r="D449" t="str">
        <f t="shared" si="20"/>
        <v xml:space="preserve"> Projekt materiál.zhodn. BRO aerobnou fermentáciou</v>
      </c>
      <c r="E449" s="2" t="s">
        <v>788</v>
      </c>
      <c r="F449" s="5" t="s">
        <v>1280</v>
      </c>
      <c r="G449" s="1" t="s">
        <v>789</v>
      </c>
      <c r="H449" t="s">
        <v>3</v>
      </c>
      <c r="I449" t="s">
        <v>14</v>
      </c>
      <c r="J449" t="s">
        <v>1580</v>
      </c>
      <c r="K449" s="20">
        <v>607252.26</v>
      </c>
      <c r="L449" s="20">
        <v>71441.440000000002</v>
      </c>
      <c r="M449" s="20">
        <v>678693.7</v>
      </c>
    </row>
    <row r="450" spans="1:13">
      <c r="A450" s="4">
        <v>446</v>
      </c>
      <c r="B450" s="3" t="str">
        <f t="shared" si="18"/>
        <v>4</v>
      </c>
      <c r="C450" t="str">
        <f t="shared" si="19"/>
        <v>24140110044</v>
      </c>
      <c r="D450" t="str">
        <f t="shared" si="20"/>
        <v xml:space="preserve"> Vybudovanie zariad.na zhodnoc.BRO GA-Zámocká Lúka</v>
      </c>
      <c r="E450" s="2" t="s">
        <v>790</v>
      </c>
      <c r="F450" s="5" t="s">
        <v>1280</v>
      </c>
      <c r="G450" s="1" t="s">
        <v>465</v>
      </c>
      <c r="H450" t="s">
        <v>3</v>
      </c>
      <c r="I450" t="s">
        <v>20</v>
      </c>
      <c r="J450" t="s">
        <v>1492</v>
      </c>
      <c r="K450" s="20">
        <v>1049222.8899999999</v>
      </c>
      <c r="L450" s="20">
        <v>123437.99</v>
      </c>
      <c r="M450" s="20">
        <v>1172660.8799999999</v>
      </c>
    </row>
    <row r="451" spans="1:13">
      <c r="A451" s="4">
        <v>447</v>
      </c>
      <c r="B451" s="3" t="str">
        <f t="shared" si="18"/>
        <v>4</v>
      </c>
      <c r="C451" t="str">
        <f t="shared" si="19"/>
        <v>24140110045</v>
      </c>
      <c r="D451" t="str">
        <f t="shared" si="20"/>
        <v xml:space="preserve"> Modernizácia odpad. hosp. v NMnV - 2. etapa</v>
      </c>
      <c r="E451" s="2" t="s">
        <v>791</v>
      </c>
      <c r="F451" s="5" t="s">
        <v>1280</v>
      </c>
      <c r="G451" s="1" t="s">
        <v>792</v>
      </c>
      <c r="H451" t="s">
        <v>3</v>
      </c>
      <c r="I451" t="s">
        <v>60</v>
      </c>
      <c r="J451" t="s">
        <v>1581</v>
      </c>
      <c r="K451" s="20">
        <v>547647.5</v>
      </c>
      <c r="L451" s="20">
        <v>64429.120000000003</v>
      </c>
      <c r="M451" s="20">
        <v>612076.62</v>
      </c>
    </row>
    <row r="452" spans="1:13">
      <c r="A452" s="4">
        <v>448</v>
      </c>
      <c r="B452" s="3" t="str">
        <f t="shared" si="18"/>
        <v>4</v>
      </c>
      <c r="C452" t="str">
        <f t="shared" si="19"/>
        <v>24140110046</v>
      </c>
      <c r="D452" t="str">
        <f t="shared" si="20"/>
        <v xml:space="preserve"> Kompostáreň Stará Ľubovňa</v>
      </c>
      <c r="E452" s="2" t="s">
        <v>793</v>
      </c>
      <c r="F452" s="5" t="s">
        <v>1280</v>
      </c>
      <c r="G452" s="1" t="s">
        <v>147</v>
      </c>
      <c r="H452" t="s">
        <v>3</v>
      </c>
      <c r="I452" t="s">
        <v>32</v>
      </c>
      <c r="J452" t="s">
        <v>1350</v>
      </c>
      <c r="K452" s="20">
        <v>2086931.98</v>
      </c>
      <c r="L452" s="20">
        <v>245521.41</v>
      </c>
      <c r="M452" s="20">
        <v>2332453.39</v>
      </c>
    </row>
    <row r="453" spans="1:13">
      <c r="A453" s="4">
        <v>449</v>
      </c>
      <c r="B453" s="3" t="str">
        <f t="shared" ref="B453:B516" si="21">MID(C453,4,1)</f>
        <v>4</v>
      </c>
      <c r="C453" t="str">
        <f t="shared" ref="C453:C516" si="22">LEFT(E453,11)</f>
        <v>24140110047</v>
      </c>
      <c r="D453" t="str">
        <f t="shared" ref="D453:D516" si="23">MID(E453,14,100)</f>
        <v xml:space="preserve"> Kompostáreň Čalovec</v>
      </c>
      <c r="E453" s="2" t="s">
        <v>794</v>
      </c>
      <c r="F453" s="5" t="s">
        <v>1280</v>
      </c>
      <c r="G453" s="1" t="s">
        <v>795</v>
      </c>
      <c r="H453" t="s">
        <v>3</v>
      </c>
      <c r="I453" t="s">
        <v>54</v>
      </c>
      <c r="J453" t="s">
        <v>1582</v>
      </c>
      <c r="K453" s="20">
        <v>155850</v>
      </c>
      <c r="L453" s="20">
        <v>18335.29</v>
      </c>
      <c r="M453" s="20">
        <v>174185.29</v>
      </c>
    </row>
    <row r="454" spans="1:13">
      <c r="A454" s="4">
        <v>450</v>
      </c>
      <c r="B454" s="3" t="str">
        <f t="shared" si="21"/>
        <v>4</v>
      </c>
      <c r="C454" t="str">
        <f t="shared" si="22"/>
        <v>24140110048</v>
      </c>
      <c r="D454" t="str">
        <f t="shared" si="23"/>
        <v xml:space="preserve"> Skládka odpadov - Mnešice - Tušková</v>
      </c>
      <c r="E454" s="2" t="s">
        <v>796</v>
      </c>
      <c r="F454" s="5" t="s">
        <v>1281</v>
      </c>
      <c r="G454" s="1" t="s">
        <v>792</v>
      </c>
      <c r="H454" t="s">
        <v>3</v>
      </c>
      <c r="I454" t="s">
        <v>60</v>
      </c>
      <c r="J454" t="s">
        <v>1581</v>
      </c>
      <c r="K454" s="20">
        <v>2757915.17</v>
      </c>
      <c r="L454" s="20">
        <v>324460.61</v>
      </c>
      <c r="M454" s="20">
        <v>3082375.78</v>
      </c>
    </row>
    <row r="455" spans="1:13">
      <c r="A455" s="4">
        <v>451</v>
      </c>
      <c r="B455" s="3" t="str">
        <f t="shared" si="21"/>
        <v>4</v>
      </c>
      <c r="C455" t="str">
        <f t="shared" si="22"/>
        <v>24140110049</v>
      </c>
      <c r="D455" t="str">
        <f t="shared" si="23"/>
        <v xml:space="preserve"> Plášťovce - rekult. skládky TKO</v>
      </c>
      <c r="E455" s="2" t="s">
        <v>797</v>
      </c>
      <c r="F455" s="5" t="s">
        <v>1281</v>
      </c>
      <c r="G455" s="1" t="s">
        <v>798</v>
      </c>
      <c r="H455" t="s">
        <v>3</v>
      </c>
      <c r="I455" t="s">
        <v>54</v>
      </c>
      <c r="J455" t="s">
        <v>1583</v>
      </c>
      <c r="K455" s="20">
        <v>437919.51</v>
      </c>
      <c r="L455" s="20">
        <v>51519.94</v>
      </c>
      <c r="M455" s="20">
        <v>489439.45</v>
      </c>
    </row>
    <row r="456" spans="1:13">
      <c r="A456" s="4">
        <v>452</v>
      </c>
      <c r="B456" s="3" t="str">
        <f t="shared" si="21"/>
        <v>4</v>
      </c>
      <c r="C456" t="str">
        <f t="shared" si="22"/>
        <v>24140110050</v>
      </c>
      <c r="D456" t="str">
        <f t="shared" si="23"/>
        <v xml:space="preserve"> Andovce - skládka TKO, rekultivácia skládky</v>
      </c>
      <c r="E456" s="2" t="s">
        <v>799</v>
      </c>
      <c r="F456" s="5" t="s">
        <v>1281</v>
      </c>
      <c r="G456" s="1" t="s">
        <v>800</v>
      </c>
      <c r="H456" t="s">
        <v>3</v>
      </c>
      <c r="I456" t="s">
        <v>54</v>
      </c>
      <c r="J456" t="s">
        <v>1584</v>
      </c>
      <c r="K456" s="20">
        <v>402861.71</v>
      </c>
      <c r="L456" s="20">
        <v>47395.5</v>
      </c>
      <c r="M456" s="20">
        <v>450257.21</v>
      </c>
    </row>
    <row r="457" spans="1:13">
      <c r="A457" s="4">
        <v>453</v>
      </c>
      <c r="B457" s="3" t="str">
        <f t="shared" si="21"/>
        <v>4</v>
      </c>
      <c r="C457" t="str">
        <f t="shared" si="22"/>
        <v>24140110051</v>
      </c>
      <c r="D457" t="str">
        <f t="shared" si="23"/>
        <v xml:space="preserve"> Úprava zložiek BRO pred zhodnotením - Nová Baňa</v>
      </c>
      <c r="E457" s="2" t="s">
        <v>801</v>
      </c>
      <c r="F457" s="5" t="s">
        <v>1280</v>
      </c>
      <c r="G457" s="1" t="s">
        <v>118</v>
      </c>
      <c r="H457" t="s">
        <v>3</v>
      </c>
      <c r="I457" t="s">
        <v>17</v>
      </c>
      <c r="J457" t="s">
        <v>1338</v>
      </c>
      <c r="K457" s="20">
        <v>503237.55</v>
      </c>
      <c r="L457" s="20">
        <v>59204.42</v>
      </c>
      <c r="M457" s="20">
        <v>562441.97</v>
      </c>
    </row>
    <row r="458" spans="1:13">
      <c r="A458" s="4">
        <v>454</v>
      </c>
      <c r="B458" s="3" t="str">
        <f t="shared" si="21"/>
        <v>4</v>
      </c>
      <c r="C458" t="str">
        <f t="shared" si="22"/>
        <v>24140110052</v>
      </c>
      <c r="D458" t="str">
        <f t="shared" si="23"/>
        <v xml:space="preserve"> Raciona.zhodnoc.odpad.v kompos-BRANTNER NOVÉ ZÁMKY</v>
      </c>
      <c r="E458" s="2" t="s">
        <v>802</v>
      </c>
      <c r="F458" s="5" t="s">
        <v>1280</v>
      </c>
      <c r="G458" s="1" t="s">
        <v>765</v>
      </c>
      <c r="H458" t="s">
        <v>7</v>
      </c>
      <c r="I458" t="s">
        <v>54</v>
      </c>
      <c r="J458" t="s">
        <v>1585</v>
      </c>
      <c r="K458" s="20">
        <v>76979.09</v>
      </c>
      <c r="L458" s="20">
        <v>13584.54</v>
      </c>
      <c r="M458" s="20">
        <v>90563.63</v>
      </c>
    </row>
    <row r="459" spans="1:13">
      <c r="A459" s="4">
        <v>455</v>
      </c>
      <c r="B459" s="3" t="str">
        <f t="shared" si="21"/>
        <v>4</v>
      </c>
      <c r="C459" t="str">
        <f t="shared" si="22"/>
        <v>24140110053</v>
      </c>
      <c r="D459" t="str">
        <f t="shared" si="23"/>
        <v xml:space="preserve"> Kompostáreň bioodpadov mesta Košice</v>
      </c>
      <c r="E459" s="2" t="s">
        <v>803</v>
      </c>
      <c r="F459" s="5" t="s">
        <v>1280</v>
      </c>
      <c r="G459" s="1" t="s">
        <v>517</v>
      </c>
      <c r="H459" t="s">
        <v>3</v>
      </c>
      <c r="I459" t="s">
        <v>26</v>
      </c>
      <c r="J459" t="s">
        <v>1507</v>
      </c>
      <c r="K459" s="20">
        <v>3377229.82</v>
      </c>
      <c r="L459" s="20">
        <v>397321.16</v>
      </c>
      <c r="M459" s="20">
        <v>3774550.98</v>
      </c>
    </row>
    <row r="460" spans="1:13">
      <c r="A460" s="4">
        <v>456</v>
      </c>
      <c r="B460" s="3" t="str">
        <f t="shared" si="21"/>
        <v>4</v>
      </c>
      <c r="C460" t="str">
        <f t="shared" si="22"/>
        <v>24140110054</v>
      </c>
      <c r="D460" t="str">
        <f t="shared" si="23"/>
        <v xml:space="preserve"> Zakratie a rekultivácia skládky Lednické Rovne</v>
      </c>
      <c r="E460" s="2" t="s">
        <v>804</v>
      </c>
      <c r="F460" s="5" t="s">
        <v>1281</v>
      </c>
      <c r="G460" s="1" t="s">
        <v>805</v>
      </c>
      <c r="H460" t="s">
        <v>3</v>
      </c>
      <c r="I460" t="s">
        <v>60</v>
      </c>
      <c r="J460" t="s">
        <v>1586</v>
      </c>
      <c r="K460" s="20">
        <v>2915419.05</v>
      </c>
      <c r="L460" s="20">
        <v>342990.48</v>
      </c>
      <c r="M460" s="20">
        <v>3258409.53</v>
      </c>
    </row>
    <row r="461" spans="1:13">
      <c r="A461" s="4">
        <v>457</v>
      </c>
      <c r="B461" s="3" t="str">
        <f t="shared" si="21"/>
        <v>4</v>
      </c>
      <c r="C461" t="str">
        <f t="shared" si="22"/>
        <v>24140110055</v>
      </c>
      <c r="D461" t="str">
        <f t="shared" si="23"/>
        <v xml:space="preserve"> Rekultivácia skládky TKO v obci Mad 30.6.2008</v>
      </c>
      <c r="E461" s="2" t="s">
        <v>806</v>
      </c>
      <c r="F461" s="5" t="s">
        <v>1281</v>
      </c>
      <c r="G461" s="1" t="s">
        <v>201</v>
      </c>
      <c r="H461" t="s">
        <v>3</v>
      </c>
      <c r="I461" t="s">
        <v>20</v>
      </c>
      <c r="J461" t="s">
        <v>1374</v>
      </c>
      <c r="K461" s="20">
        <v>476391.48</v>
      </c>
      <c r="L461" s="20">
        <v>56046.06</v>
      </c>
      <c r="M461" s="20">
        <v>532437.54</v>
      </c>
    </row>
    <row r="462" spans="1:13">
      <c r="A462" s="4">
        <v>458</v>
      </c>
      <c r="B462" s="3" t="str">
        <f t="shared" si="21"/>
        <v>4</v>
      </c>
      <c r="C462" t="str">
        <f t="shared" si="22"/>
        <v>24140110056</v>
      </c>
      <c r="D462" t="str">
        <f t="shared" si="23"/>
        <v xml:space="preserve"> Zlepš.recykl.olov.odpadu-odsír.olov.pasty z akumul</v>
      </c>
      <c r="E462" s="2" t="s">
        <v>807</v>
      </c>
      <c r="F462" s="5" t="s">
        <v>1280</v>
      </c>
      <c r="G462" s="1" t="s">
        <v>808</v>
      </c>
      <c r="H462" t="s">
        <v>3</v>
      </c>
      <c r="I462" t="s">
        <v>20</v>
      </c>
      <c r="J462" t="s">
        <v>1570</v>
      </c>
      <c r="K462" s="20">
        <v>2602496.58</v>
      </c>
      <c r="L462" s="20">
        <v>459264.1</v>
      </c>
      <c r="M462" s="20">
        <v>3061760.68</v>
      </c>
    </row>
    <row r="463" spans="1:13">
      <c r="A463" s="4">
        <v>459</v>
      </c>
      <c r="B463" s="3" t="str">
        <f t="shared" si="21"/>
        <v>4</v>
      </c>
      <c r="C463" t="str">
        <f t="shared" si="22"/>
        <v>24140110057</v>
      </c>
      <c r="D463" t="str">
        <f t="shared" si="23"/>
        <v xml:space="preserve"> Zber a dopr.prenos.bat.a akumul a sprac.Zn-Mn a Li</v>
      </c>
      <c r="E463" s="2" t="s">
        <v>809</v>
      </c>
      <c r="F463" s="5" t="s">
        <v>1280</v>
      </c>
      <c r="G463" s="1" t="s">
        <v>810</v>
      </c>
      <c r="H463" t="s">
        <v>3</v>
      </c>
      <c r="I463" t="s">
        <v>20</v>
      </c>
      <c r="J463" t="s">
        <v>1570</v>
      </c>
      <c r="K463" s="20">
        <v>741251.58</v>
      </c>
      <c r="L463" s="20">
        <v>130809.11</v>
      </c>
      <c r="M463" s="20">
        <v>872060.69</v>
      </c>
    </row>
    <row r="464" spans="1:13">
      <c r="A464" s="4">
        <v>460</v>
      </c>
      <c r="B464" s="3" t="str">
        <f t="shared" si="21"/>
        <v>4</v>
      </c>
      <c r="C464" t="str">
        <f t="shared" si="22"/>
        <v>24140110058</v>
      </c>
      <c r="D464" t="str">
        <f t="shared" si="23"/>
        <v xml:space="preserve"> Lučenec kompostáreň BRO</v>
      </c>
      <c r="E464" s="2" t="s">
        <v>811</v>
      </c>
      <c r="F464" s="5" t="s">
        <v>1280</v>
      </c>
      <c r="G464" s="1" t="s">
        <v>812</v>
      </c>
      <c r="H464" t="s">
        <v>3</v>
      </c>
      <c r="I464" t="s">
        <v>17</v>
      </c>
      <c r="J464" t="s">
        <v>1587</v>
      </c>
      <c r="K464" s="20">
        <v>1830267.99</v>
      </c>
      <c r="L464" s="20">
        <v>215325.65</v>
      </c>
      <c r="M464" s="20">
        <v>2045593.64</v>
      </c>
    </row>
    <row r="465" spans="1:13">
      <c r="A465" s="4">
        <v>461</v>
      </c>
      <c r="B465" s="3" t="str">
        <f t="shared" si="21"/>
        <v>4</v>
      </c>
      <c r="C465" t="str">
        <f t="shared" si="22"/>
        <v>24140110059</v>
      </c>
      <c r="D465" t="str">
        <f t="shared" si="23"/>
        <v xml:space="preserve"> Technol.term.úpravy NO zo zdrav.zar-AGB ekoservis</v>
      </c>
      <c r="E465" s="2" t="s">
        <v>575</v>
      </c>
      <c r="F465" s="5" t="s">
        <v>1259</v>
      </c>
      <c r="G465" s="1" t="s">
        <v>576</v>
      </c>
      <c r="H465" t="s">
        <v>3</v>
      </c>
      <c r="I465" t="s">
        <v>577</v>
      </c>
      <c r="J465" t="s">
        <v>1530</v>
      </c>
      <c r="K465" s="20">
        <v>968372.05</v>
      </c>
      <c r="L465" s="20">
        <v>170889.19</v>
      </c>
      <c r="M465" s="20">
        <v>1139261.24</v>
      </c>
    </row>
    <row r="466" spans="1:13">
      <c r="A466" s="4">
        <v>462</v>
      </c>
      <c r="B466" s="3" t="str">
        <f t="shared" si="21"/>
        <v>4</v>
      </c>
      <c r="C466" t="str">
        <f t="shared" si="22"/>
        <v>24140110060</v>
      </c>
      <c r="D466" t="str">
        <f t="shared" si="23"/>
        <v xml:space="preserve"> Zhodn.dekont.zemín prid.BROv bior.tuneli-EKOSERVIS</v>
      </c>
      <c r="E466" s="2" t="s">
        <v>813</v>
      </c>
      <c r="F466" s="5" t="s">
        <v>1259</v>
      </c>
      <c r="G466" s="1" t="s">
        <v>814</v>
      </c>
      <c r="H466" t="s">
        <v>3</v>
      </c>
      <c r="I466" t="s">
        <v>32</v>
      </c>
      <c r="J466" t="s">
        <v>1543</v>
      </c>
      <c r="K466" s="20">
        <v>417377.19</v>
      </c>
      <c r="L466" s="20">
        <v>73654.8</v>
      </c>
      <c r="M466" s="20">
        <v>491031.99</v>
      </c>
    </row>
    <row r="467" spans="1:13">
      <c r="A467" s="4">
        <v>463</v>
      </c>
      <c r="B467" s="3" t="str">
        <f t="shared" si="21"/>
        <v>4</v>
      </c>
      <c r="C467" t="str">
        <f t="shared" si="22"/>
        <v>24140110061</v>
      </c>
      <c r="D467" t="str">
        <f t="shared" si="23"/>
        <v xml:space="preserve"> Stredisko na zhodnocovanie plastových odpadov</v>
      </c>
      <c r="E467" s="2" t="s">
        <v>815</v>
      </c>
      <c r="F467" s="5" t="s">
        <v>1280</v>
      </c>
      <c r="G467" s="1" t="s">
        <v>816</v>
      </c>
      <c r="H467" t="s">
        <v>3</v>
      </c>
      <c r="I467" t="s">
        <v>17</v>
      </c>
      <c r="J467" t="s">
        <v>1587</v>
      </c>
      <c r="K467" s="20">
        <v>11795006.970000001</v>
      </c>
      <c r="L467" s="20">
        <v>2081471.82</v>
      </c>
      <c r="M467" s="20">
        <v>13876478.790000001</v>
      </c>
    </row>
    <row r="468" spans="1:13">
      <c r="A468" s="4">
        <v>464</v>
      </c>
      <c r="B468" s="3" t="str">
        <f t="shared" si="21"/>
        <v>4</v>
      </c>
      <c r="C468" t="str">
        <f t="shared" si="22"/>
        <v>24140110062</v>
      </c>
      <c r="D468" t="str">
        <f t="shared" si="23"/>
        <v xml:space="preserve"> Zhodnocovanie stavebných odpadov-Jozef Podolan</v>
      </c>
      <c r="E468" s="2" t="s">
        <v>817</v>
      </c>
      <c r="F468" s="5" t="s">
        <v>1280</v>
      </c>
      <c r="G468" s="1" t="s">
        <v>818</v>
      </c>
      <c r="H468" t="s">
        <v>3</v>
      </c>
      <c r="I468" t="s">
        <v>60</v>
      </c>
      <c r="J468" t="s">
        <v>1581</v>
      </c>
      <c r="K468" s="20">
        <v>93126.49</v>
      </c>
      <c r="L468" s="20">
        <v>16434.09</v>
      </c>
      <c r="M468" s="20">
        <v>109560.58</v>
      </c>
    </row>
    <row r="469" spans="1:13">
      <c r="A469" s="4">
        <v>465</v>
      </c>
      <c r="B469" s="3" t="str">
        <f t="shared" si="21"/>
        <v>4</v>
      </c>
      <c r="C469" t="str">
        <f t="shared" si="22"/>
        <v>24140110063</v>
      </c>
      <c r="D469" t="str">
        <f t="shared" si="23"/>
        <v xml:space="preserve"> Rekonštrukcia silážnych žľabov - Záhorce</v>
      </c>
      <c r="E469" s="2" t="s">
        <v>819</v>
      </c>
      <c r="F469" s="5" t="s">
        <v>1259</v>
      </c>
      <c r="G469" s="1" t="s">
        <v>820</v>
      </c>
      <c r="H469" t="s">
        <v>3</v>
      </c>
      <c r="I469" t="s">
        <v>17</v>
      </c>
      <c r="J469" t="s">
        <v>1588</v>
      </c>
      <c r="K469" s="20">
        <v>1631881.91</v>
      </c>
      <c r="L469" s="20">
        <v>287979.15999999997</v>
      </c>
      <c r="M469" s="20">
        <v>1919861.0699999998</v>
      </c>
    </row>
    <row r="470" spans="1:13">
      <c r="A470" s="4">
        <v>466</v>
      </c>
      <c r="B470" s="3" t="str">
        <f t="shared" si="21"/>
        <v>4</v>
      </c>
      <c r="C470" t="str">
        <f t="shared" si="22"/>
        <v>24140110064</v>
      </c>
      <c r="D470" t="str">
        <f t="shared" si="23"/>
        <v xml:space="preserve"> Integrovaný systém OH Ružomberok-kompostovanie BRO</v>
      </c>
      <c r="E470" s="2" t="s">
        <v>821</v>
      </c>
      <c r="F470" s="5" t="s">
        <v>1280</v>
      </c>
      <c r="G470" s="1" t="s">
        <v>560</v>
      </c>
      <c r="H470" t="s">
        <v>7</v>
      </c>
      <c r="I470" t="s">
        <v>14</v>
      </c>
      <c r="J470" t="s">
        <v>1529</v>
      </c>
      <c r="K470" s="20">
        <v>1123586.8</v>
      </c>
      <c r="L470" s="20">
        <v>132186.68</v>
      </c>
      <c r="M470" s="20">
        <v>1255773.48</v>
      </c>
    </row>
    <row r="471" spans="1:13">
      <c r="A471" s="4">
        <v>467</v>
      </c>
      <c r="B471" s="3" t="str">
        <f t="shared" si="21"/>
        <v>4</v>
      </c>
      <c r="C471" t="str">
        <f t="shared" si="22"/>
        <v>24140110065</v>
      </c>
      <c r="D471" t="str">
        <f t="shared" si="23"/>
        <v xml:space="preserve"> Zariadenie na zhodnoc. SO-  ERSON Recycling,s.r.o</v>
      </c>
      <c r="E471" s="2" t="s">
        <v>822</v>
      </c>
      <c r="F471" s="5" t="s">
        <v>1280</v>
      </c>
      <c r="G471" s="1" t="s">
        <v>823</v>
      </c>
      <c r="H471" t="s">
        <v>3</v>
      </c>
      <c r="I471" t="s">
        <v>60</v>
      </c>
      <c r="J471" t="s">
        <v>1589</v>
      </c>
      <c r="K471" s="20">
        <v>6507315.5800000001</v>
      </c>
      <c r="L471" s="20">
        <v>1148349.81</v>
      </c>
      <c r="M471" s="20">
        <v>7655665.3900000006</v>
      </c>
    </row>
    <row r="472" spans="1:13">
      <c r="A472" s="4">
        <v>468</v>
      </c>
      <c r="B472" s="3" t="str">
        <f t="shared" si="21"/>
        <v>4</v>
      </c>
      <c r="C472" t="str">
        <f t="shared" si="22"/>
        <v>24140110066</v>
      </c>
      <c r="D472" t="str">
        <f t="shared" si="23"/>
        <v xml:space="preserve"> Uzatvor. a rekult. skládky Trenč.Teplice - Kaňová</v>
      </c>
      <c r="E472" s="2" t="s">
        <v>824</v>
      </c>
      <c r="F472" s="5" t="s">
        <v>1281</v>
      </c>
      <c r="G472" s="1" t="s">
        <v>825</v>
      </c>
      <c r="H472" t="s">
        <v>3</v>
      </c>
      <c r="I472" t="s">
        <v>60</v>
      </c>
      <c r="J472" t="s">
        <v>1590</v>
      </c>
      <c r="K472" s="20">
        <v>5137354.13</v>
      </c>
      <c r="L472" s="20">
        <v>604394.61</v>
      </c>
      <c r="M472" s="20">
        <v>5741748.7400000002</v>
      </c>
    </row>
    <row r="473" spans="1:13">
      <c r="A473" s="4">
        <v>469</v>
      </c>
      <c r="B473" s="3" t="str">
        <f t="shared" si="21"/>
        <v>4</v>
      </c>
      <c r="C473" t="str">
        <f t="shared" si="22"/>
        <v>24140110067</v>
      </c>
      <c r="D473" t="str">
        <f t="shared" si="23"/>
        <v xml:space="preserve"> Centrum zhodnocovania odpadov Žiar nad Hronom</v>
      </c>
      <c r="E473" s="2" t="s">
        <v>826</v>
      </c>
      <c r="F473" s="5" t="s">
        <v>1260</v>
      </c>
      <c r="G473" s="1" t="s">
        <v>679</v>
      </c>
      <c r="H473" t="s">
        <v>39</v>
      </c>
      <c r="I473" t="s">
        <v>17</v>
      </c>
      <c r="J473" t="s">
        <v>1548</v>
      </c>
      <c r="K473" s="20">
        <v>16999864.629999999</v>
      </c>
      <c r="L473" s="20">
        <v>1999984.08</v>
      </c>
      <c r="M473" s="20">
        <v>18999848.710000001</v>
      </c>
    </row>
    <row r="474" spans="1:13">
      <c r="A474" s="4">
        <v>470</v>
      </c>
      <c r="B474" s="3" t="str">
        <f t="shared" si="21"/>
        <v>4</v>
      </c>
      <c r="C474" t="str">
        <f t="shared" si="22"/>
        <v>24140110068</v>
      </c>
      <c r="D474" t="str">
        <f t="shared" si="23"/>
        <v xml:space="preserve"> Zberný dvor Svidník – pre mesto Svidník</v>
      </c>
      <c r="E474" s="2" t="s">
        <v>827</v>
      </c>
      <c r="F474" s="5" t="s">
        <v>1260</v>
      </c>
      <c r="G474" s="1" t="s">
        <v>828</v>
      </c>
      <c r="H474" t="s">
        <v>39</v>
      </c>
      <c r="I474" t="s">
        <v>32</v>
      </c>
      <c r="J474" t="s">
        <v>1591</v>
      </c>
      <c r="K474" s="20">
        <v>845136.01</v>
      </c>
      <c r="L474" s="20">
        <v>99427.77</v>
      </c>
      <c r="M474" s="20">
        <v>944563.78</v>
      </c>
    </row>
    <row r="475" spans="1:13">
      <c r="A475" s="4">
        <v>471</v>
      </c>
      <c r="B475" s="3" t="str">
        <f t="shared" si="21"/>
        <v>4</v>
      </c>
      <c r="C475" t="str">
        <f t="shared" si="22"/>
        <v>24140110069</v>
      </c>
      <c r="D475" t="str">
        <f t="shared" si="23"/>
        <v xml:space="preserve"> Kompostáreň bioodpadov Senica</v>
      </c>
      <c r="E475" s="2" t="s">
        <v>829</v>
      </c>
      <c r="F475" s="5" t="s">
        <v>1260</v>
      </c>
      <c r="G475" s="1" t="s">
        <v>707</v>
      </c>
      <c r="H475" t="s">
        <v>3</v>
      </c>
      <c r="I475" t="s">
        <v>20</v>
      </c>
      <c r="J475" t="s">
        <v>1556</v>
      </c>
      <c r="K475" s="20">
        <v>3264638.71</v>
      </c>
      <c r="L475" s="20">
        <v>384075.14</v>
      </c>
      <c r="M475" s="20">
        <v>3648713.85</v>
      </c>
    </row>
    <row r="476" spans="1:13">
      <c r="A476" s="4">
        <v>472</v>
      </c>
      <c r="B476" s="3" t="str">
        <f t="shared" si="21"/>
        <v>4</v>
      </c>
      <c r="C476" t="str">
        <f t="shared" si="22"/>
        <v>24140110070</v>
      </c>
      <c r="D476" t="str">
        <f t="shared" si="23"/>
        <v xml:space="preserve"> Dobudovanie infraštruktúry odpadového hos</v>
      </c>
      <c r="E476" s="2" t="s">
        <v>830</v>
      </c>
      <c r="F476" s="5" t="s">
        <v>1260</v>
      </c>
      <c r="G476" s="1" t="s">
        <v>469</v>
      </c>
      <c r="H476" t="s">
        <v>3</v>
      </c>
      <c r="I476" t="s">
        <v>20</v>
      </c>
      <c r="J476" t="s">
        <v>1368</v>
      </c>
      <c r="K476" s="20">
        <v>606802.51</v>
      </c>
      <c r="L476" s="20">
        <v>71388.53</v>
      </c>
      <c r="M476" s="20">
        <v>678191.04</v>
      </c>
    </row>
    <row r="477" spans="1:13">
      <c r="A477" s="4">
        <v>473</v>
      </c>
      <c r="B477" s="3" t="str">
        <f t="shared" si="21"/>
        <v>4</v>
      </c>
      <c r="C477" t="str">
        <f t="shared" si="22"/>
        <v>24140110071</v>
      </c>
      <c r="D477" t="str">
        <f t="shared" si="23"/>
        <v xml:space="preserve"> Podpora aktivít v oblasti separovaného z</v>
      </c>
      <c r="E477" s="2" t="s">
        <v>831</v>
      </c>
      <c r="F477" s="5" t="s">
        <v>1260</v>
      </c>
      <c r="G477" s="1" t="s">
        <v>832</v>
      </c>
      <c r="H477" t="s">
        <v>3</v>
      </c>
      <c r="I477" t="s">
        <v>17</v>
      </c>
      <c r="J477" t="s">
        <v>1587</v>
      </c>
      <c r="K477" s="20">
        <v>372136.88</v>
      </c>
      <c r="L477" s="20">
        <v>65671.210000000006</v>
      </c>
      <c r="M477" s="20">
        <v>437808.09</v>
      </c>
    </row>
    <row r="478" spans="1:13">
      <c r="A478" s="4">
        <v>474</v>
      </c>
      <c r="B478" s="3" t="str">
        <f t="shared" si="21"/>
        <v>4</v>
      </c>
      <c r="C478" t="str">
        <f t="shared" si="22"/>
        <v>24140110072</v>
      </c>
      <c r="D478" t="str">
        <f t="shared" si="23"/>
        <v xml:space="preserve"> Regionálne centrum zhodnocovania biologi</v>
      </c>
      <c r="E478" s="2" t="s">
        <v>833</v>
      </c>
      <c r="F478" s="5" t="s">
        <v>1260</v>
      </c>
      <c r="G478" s="1" t="s">
        <v>234</v>
      </c>
      <c r="H478" t="s">
        <v>3</v>
      </c>
      <c r="I478" t="s">
        <v>32</v>
      </c>
      <c r="J478" t="s">
        <v>1391</v>
      </c>
      <c r="K478" s="20">
        <v>2005911.12</v>
      </c>
      <c r="L478" s="20">
        <v>235989.54</v>
      </c>
      <c r="M478" s="20">
        <v>2241900.66</v>
      </c>
    </row>
    <row r="479" spans="1:13">
      <c r="A479" s="4">
        <v>475</v>
      </c>
      <c r="B479" s="3" t="str">
        <f t="shared" si="21"/>
        <v>4</v>
      </c>
      <c r="C479" t="str">
        <f t="shared" si="22"/>
        <v>24140110073</v>
      </c>
      <c r="D479" t="str">
        <f t="shared" si="23"/>
        <v xml:space="preserve"> Intenzifikácia separovaného zberu vo Vra</v>
      </c>
      <c r="E479" s="2" t="s">
        <v>834</v>
      </c>
      <c r="F479" s="5" t="s">
        <v>1260</v>
      </c>
      <c r="G479" s="1" t="s">
        <v>302</v>
      </c>
      <c r="H479" t="s">
        <v>3</v>
      </c>
      <c r="I479" t="s">
        <v>32</v>
      </c>
      <c r="J479" t="s">
        <v>1409</v>
      </c>
      <c r="K479" s="20">
        <v>3739683.79</v>
      </c>
      <c r="L479" s="20">
        <v>439962.8</v>
      </c>
      <c r="M479" s="20">
        <v>4179646.59</v>
      </c>
    </row>
    <row r="480" spans="1:13">
      <c r="A480" s="4">
        <v>476</v>
      </c>
      <c r="B480" s="3" t="str">
        <f t="shared" si="21"/>
        <v>4</v>
      </c>
      <c r="C480" t="str">
        <f t="shared" si="22"/>
        <v>24140110074</v>
      </c>
      <c r="D480" t="str">
        <f t="shared" si="23"/>
        <v xml:space="preserve"> Vybudovanie zariadenia na zber komunálny</v>
      </c>
      <c r="E480" s="2" t="s">
        <v>835</v>
      </c>
      <c r="F480" s="5" t="s">
        <v>1260</v>
      </c>
      <c r="G480" s="1" t="s">
        <v>81</v>
      </c>
      <c r="H480" t="s">
        <v>39</v>
      </c>
      <c r="I480" t="s">
        <v>17</v>
      </c>
      <c r="J480" t="s">
        <v>1321</v>
      </c>
      <c r="K480" s="20">
        <v>590145.96</v>
      </c>
      <c r="L480" s="20">
        <v>69428.94</v>
      </c>
      <c r="M480" s="20">
        <v>659574.89999999991</v>
      </c>
    </row>
    <row r="481" spans="1:13">
      <c r="A481" s="4">
        <v>477</v>
      </c>
      <c r="B481" s="3" t="str">
        <f t="shared" si="21"/>
        <v>4</v>
      </c>
      <c r="C481" t="str">
        <f t="shared" si="22"/>
        <v>24140110075</v>
      </c>
      <c r="D481" t="str">
        <f t="shared" si="23"/>
        <v xml:space="preserve"> Zvýšenie kvality separovaného zberu Lipt. Mikuláš</v>
      </c>
      <c r="E481" s="2" t="s">
        <v>836</v>
      </c>
      <c r="F481" s="5" t="s">
        <v>1260</v>
      </c>
      <c r="G481" s="1" t="s">
        <v>837</v>
      </c>
      <c r="H481" t="s">
        <v>3</v>
      </c>
      <c r="I481" t="s">
        <v>14</v>
      </c>
      <c r="J481" t="s">
        <v>1314</v>
      </c>
      <c r="K481" s="20">
        <v>2104852.87</v>
      </c>
      <c r="L481" s="20">
        <v>247629.75</v>
      </c>
      <c r="M481" s="20">
        <v>2352482.62</v>
      </c>
    </row>
    <row r="482" spans="1:13">
      <c r="A482" s="4">
        <v>478</v>
      </c>
      <c r="B482" s="3" t="str">
        <f t="shared" si="21"/>
        <v>4</v>
      </c>
      <c r="C482" t="str">
        <f t="shared" si="22"/>
        <v>24140110076</v>
      </c>
      <c r="D482" t="str">
        <f t="shared" si="23"/>
        <v xml:space="preserve"> Zavedenie separovaného zberu biologicky</v>
      </c>
      <c r="E482" s="2" t="s">
        <v>838</v>
      </c>
      <c r="F482" s="5" t="s">
        <v>1260</v>
      </c>
      <c r="G482" s="1" t="s">
        <v>789</v>
      </c>
      <c r="H482" t="s">
        <v>3</v>
      </c>
      <c r="I482" t="s">
        <v>14</v>
      </c>
      <c r="J482" t="s">
        <v>1580</v>
      </c>
      <c r="K482" s="20">
        <v>373904.63</v>
      </c>
      <c r="L482" s="20">
        <v>43988.78</v>
      </c>
      <c r="M482" s="20">
        <v>417893.41000000003</v>
      </c>
    </row>
    <row r="483" spans="1:13">
      <c r="A483" s="4">
        <v>479</v>
      </c>
      <c r="B483" s="3" t="str">
        <f t="shared" si="21"/>
        <v>4</v>
      </c>
      <c r="C483" t="str">
        <f t="shared" si="22"/>
        <v>24140110077</v>
      </c>
      <c r="D483" t="str">
        <f t="shared" si="23"/>
        <v xml:space="preserve"> Skvalitnenie separovania zberu v Rajeckej doline</v>
      </c>
      <c r="E483" s="2" t="s">
        <v>839</v>
      </c>
      <c r="F483" s="5" t="s">
        <v>1260</v>
      </c>
      <c r="G483" s="1" t="s">
        <v>840</v>
      </c>
      <c r="H483" t="s">
        <v>3</v>
      </c>
      <c r="I483" t="s">
        <v>14</v>
      </c>
      <c r="J483" t="s">
        <v>1314</v>
      </c>
      <c r="K483" s="20">
        <v>2196589.48</v>
      </c>
      <c r="L483" s="20">
        <v>288687.61</v>
      </c>
      <c r="M483" s="20">
        <v>2485277.09</v>
      </c>
    </row>
    <row r="484" spans="1:13">
      <c r="A484" s="4">
        <v>480</v>
      </c>
      <c r="B484" s="3" t="str">
        <f t="shared" si="21"/>
        <v>4</v>
      </c>
      <c r="C484" t="str">
        <f t="shared" si="22"/>
        <v>24140110078</v>
      </c>
      <c r="D484" t="str">
        <f t="shared" si="23"/>
        <v xml:space="preserve"> Najmodernejšia cesta separovania pre takmer 30</v>
      </c>
      <c r="E484" s="2" t="s">
        <v>841</v>
      </c>
      <c r="F484" s="5" t="s">
        <v>1260</v>
      </c>
      <c r="G484" s="1" t="s">
        <v>842</v>
      </c>
      <c r="H484" t="s">
        <v>3</v>
      </c>
      <c r="I484" t="s">
        <v>14</v>
      </c>
      <c r="J484" t="s">
        <v>1314</v>
      </c>
      <c r="K484" s="20">
        <v>1244362.49</v>
      </c>
      <c r="L484" s="20">
        <v>146395.59</v>
      </c>
      <c r="M484" s="20">
        <v>1390758.08</v>
      </c>
    </row>
    <row r="485" spans="1:13">
      <c r="A485" s="4">
        <v>481</v>
      </c>
      <c r="B485" s="3" t="str">
        <f t="shared" si="21"/>
        <v>4</v>
      </c>
      <c r="C485" t="str">
        <f t="shared" si="22"/>
        <v>24140110079</v>
      </c>
      <c r="D485" t="str">
        <f t="shared" si="23"/>
        <v xml:space="preserve"> Obecná kompostáreň a zberný dvor - H. Súča</v>
      </c>
      <c r="E485" s="2" t="s">
        <v>843</v>
      </c>
      <c r="F485" s="5" t="s">
        <v>1260</v>
      </c>
      <c r="G485" s="1" t="s">
        <v>694</v>
      </c>
      <c r="H485" t="s">
        <v>7</v>
      </c>
      <c r="I485" t="s">
        <v>60</v>
      </c>
      <c r="J485" t="s">
        <v>1552</v>
      </c>
      <c r="K485" s="20">
        <v>1261603.8400000001</v>
      </c>
      <c r="L485" s="20">
        <v>148423.98000000001</v>
      </c>
      <c r="M485" s="20">
        <v>1410027.82</v>
      </c>
    </row>
    <row r="486" spans="1:13">
      <c r="A486" s="4">
        <v>482</v>
      </c>
      <c r="B486" s="3" t="str">
        <f t="shared" si="21"/>
        <v>4</v>
      </c>
      <c r="C486" t="str">
        <f t="shared" si="22"/>
        <v>24140110080</v>
      </c>
      <c r="D486" t="str">
        <f t="shared" si="23"/>
        <v xml:space="preserve"> Ekodvor a kompostáreň Zemné</v>
      </c>
      <c r="E486" s="2" t="s">
        <v>844</v>
      </c>
      <c r="F486" s="5" t="s">
        <v>1260</v>
      </c>
      <c r="G486" s="1" t="s">
        <v>845</v>
      </c>
      <c r="H486" t="s">
        <v>3</v>
      </c>
      <c r="I486" t="s">
        <v>54</v>
      </c>
      <c r="J486" t="s">
        <v>1592</v>
      </c>
      <c r="K486" s="20">
        <v>301820.84000000003</v>
      </c>
      <c r="L486" s="20">
        <v>35508.33</v>
      </c>
      <c r="M486" s="20">
        <v>337329.17000000004</v>
      </c>
    </row>
    <row r="487" spans="1:13">
      <c r="A487" s="4">
        <v>483</v>
      </c>
      <c r="B487" s="3" t="str">
        <f t="shared" si="21"/>
        <v>4</v>
      </c>
      <c r="C487" t="str">
        <f t="shared" si="22"/>
        <v>24140110081</v>
      </c>
      <c r="D487" t="str">
        <f t="shared" si="23"/>
        <v xml:space="preserve"> Strojové vybavenie zberného dvora separo</v>
      </c>
      <c r="E487" s="2" t="s">
        <v>846</v>
      </c>
      <c r="F487" s="5" t="s">
        <v>1260</v>
      </c>
      <c r="G487" s="1" t="s">
        <v>847</v>
      </c>
      <c r="H487" t="s">
        <v>3</v>
      </c>
      <c r="I487" t="s">
        <v>54</v>
      </c>
      <c r="J487" t="s">
        <v>1593</v>
      </c>
      <c r="K487" s="20">
        <v>226104.64</v>
      </c>
      <c r="L487" s="20">
        <v>26600.55</v>
      </c>
      <c r="M487" s="20">
        <v>252705.19</v>
      </c>
    </row>
    <row r="488" spans="1:13">
      <c r="A488" s="4">
        <v>484</v>
      </c>
      <c r="B488" s="3" t="str">
        <f t="shared" si="21"/>
        <v>4</v>
      </c>
      <c r="C488" t="str">
        <f t="shared" si="22"/>
        <v>24140110082</v>
      </c>
      <c r="D488" t="str">
        <f t="shared" si="23"/>
        <v xml:space="preserve"> Zberný dvor Tvrdošín</v>
      </c>
      <c r="E488" s="2" t="s">
        <v>848</v>
      </c>
      <c r="F488" s="5" t="s">
        <v>1260</v>
      </c>
      <c r="G488" s="1" t="s">
        <v>531</v>
      </c>
      <c r="H488" t="s">
        <v>3</v>
      </c>
      <c r="I488" t="s">
        <v>14</v>
      </c>
      <c r="J488" t="s">
        <v>1431</v>
      </c>
      <c r="K488" s="20">
        <v>1773397.32</v>
      </c>
      <c r="L488" s="20">
        <v>208634.98</v>
      </c>
      <c r="M488" s="20">
        <v>1982032.3</v>
      </c>
    </row>
    <row r="489" spans="1:13">
      <c r="A489" s="4">
        <v>485</v>
      </c>
      <c r="B489" s="3" t="str">
        <f t="shared" si="21"/>
        <v>4</v>
      </c>
      <c r="C489" t="str">
        <f t="shared" si="22"/>
        <v>24140110083</v>
      </c>
      <c r="D489" t="str">
        <f t="shared" si="23"/>
        <v xml:space="preserve"> Modernizácia odpadového hospodárstva v NMnV</v>
      </c>
      <c r="E489" s="2" t="s">
        <v>849</v>
      </c>
      <c r="F489" s="5" t="s">
        <v>1260</v>
      </c>
      <c r="G489" s="1" t="s">
        <v>792</v>
      </c>
      <c r="H489" t="s">
        <v>3</v>
      </c>
      <c r="I489" t="s">
        <v>60</v>
      </c>
      <c r="J489" t="s">
        <v>1581</v>
      </c>
      <c r="K489" s="20">
        <v>2739399.19</v>
      </c>
      <c r="L489" s="20">
        <v>322282.26</v>
      </c>
      <c r="M489" s="20">
        <v>3061681.45</v>
      </c>
    </row>
    <row r="490" spans="1:13">
      <c r="A490" s="4">
        <v>486</v>
      </c>
      <c r="B490" s="3" t="str">
        <f t="shared" si="21"/>
        <v>4</v>
      </c>
      <c r="C490" t="str">
        <f t="shared" si="22"/>
        <v>24140110084</v>
      </c>
      <c r="D490" t="str">
        <f t="shared" si="23"/>
        <v xml:space="preserve"> Lom Krásna Hôrka – zhodnocovanie stav. odpadu</v>
      </c>
      <c r="E490" s="2" t="s">
        <v>850</v>
      </c>
      <c r="F490" s="5" t="s">
        <v>1260</v>
      </c>
      <c r="G490" s="1" t="s">
        <v>851</v>
      </c>
      <c r="H490" t="s">
        <v>3</v>
      </c>
      <c r="I490" t="s">
        <v>14</v>
      </c>
      <c r="J490" t="s">
        <v>1431</v>
      </c>
      <c r="K490" s="20">
        <v>1323130.3500000001</v>
      </c>
      <c r="L490" s="20">
        <v>233493.59</v>
      </c>
      <c r="M490" s="20">
        <v>1556623.9400000002</v>
      </c>
    </row>
    <row r="491" spans="1:13">
      <c r="A491" s="4">
        <v>487</v>
      </c>
      <c r="B491" s="3" t="str">
        <f t="shared" si="21"/>
        <v>4</v>
      </c>
      <c r="C491" t="str">
        <f t="shared" si="22"/>
        <v>24140110085</v>
      </c>
      <c r="D491" t="str">
        <f t="shared" si="23"/>
        <v xml:space="preserve"> Regionálne centrum zhodnocovania biologicky rozlož</v>
      </c>
      <c r="E491" s="2" t="s">
        <v>578</v>
      </c>
      <c r="F491" s="5" t="s">
        <v>1260</v>
      </c>
      <c r="G491" s="1" t="s">
        <v>164</v>
      </c>
      <c r="H491" t="s">
        <v>3</v>
      </c>
      <c r="I491" t="s">
        <v>577</v>
      </c>
      <c r="J491" t="s">
        <v>1530</v>
      </c>
      <c r="K491" s="20">
        <v>5557379.8499999996</v>
      </c>
      <c r="L491" s="20">
        <v>653809.4</v>
      </c>
      <c r="M491" s="20">
        <v>6211189.25</v>
      </c>
    </row>
    <row r="492" spans="1:13">
      <c r="A492" s="4">
        <v>488</v>
      </c>
      <c r="B492" s="3" t="str">
        <f t="shared" si="21"/>
        <v>4</v>
      </c>
      <c r="C492" t="str">
        <f t="shared" si="22"/>
        <v>24140110087</v>
      </c>
      <c r="D492" t="str">
        <f t="shared" si="23"/>
        <v xml:space="preserve"> Zvýšenie intenzity separovaného zberu ko Ekotorysa</v>
      </c>
      <c r="E492" s="2" t="s">
        <v>852</v>
      </c>
      <c r="F492" s="5" t="s">
        <v>1260</v>
      </c>
      <c r="G492" s="1" t="s">
        <v>853</v>
      </c>
      <c r="H492" t="s">
        <v>3</v>
      </c>
      <c r="I492" t="s">
        <v>32</v>
      </c>
      <c r="J492" t="s">
        <v>1316</v>
      </c>
      <c r="K492" s="20">
        <v>2549315.86</v>
      </c>
      <c r="L492" s="20">
        <v>299919.51</v>
      </c>
      <c r="M492" s="20">
        <v>2849235.37</v>
      </c>
    </row>
    <row r="493" spans="1:13">
      <c r="A493" s="4">
        <v>489</v>
      </c>
      <c r="B493" s="3" t="str">
        <f t="shared" si="21"/>
        <v>4</v>
      </c>
      <c r="C493" t="str">
        <f t="shared" si="22"/>
        <v>24140110088</v>
      </c>
      <c r="D493" t="str">
        <f t="shared" si="23"/>
        <v xml:space="preserve"> Separovaný zber komunálneho odpadu pre m</v>
      </c>
      <c r="E493" s="2" t="s">
        <v>854</v>
      </c>
      <c r="F493" s="5" t="s">
        <v>1260</v>
      </c>
      <c r="G493" s="1" t="s">
        <v>855</v>
      </c>
      <c r="H493" t="s">
        <v>3</v>
      </c>
      <c r="I493" t="s">
        <v>14</v>
      </c>
      <c r="J493" t="s">
        <v>1313</v>
      </c>
      <c r="K493" s="20">
        <v>635138.62</v>
      </c>
      <c r="L493" s="20">
        <v>74722.19</v>
      </c>
      <c r="M493" s="20">
        <v>709860.81</v>
      </c>
    </row>
    <row r="494" spans="1:13">
      <c r="A494" s="4">
        <v>490</v>
      </c>
      <c r="B494" s="3" t="str">
        <f t="shared" si="21"/>
        <v>4</v>
      </c>
      <c r="C494" t="str">
        <f t="shared" si="22"/>
        <v>24140110089</v>
      </c>
      <c r="D494" t="str">
        <f t="shared" si="23"/>
        <v xml:space="preserve"> Rozšírenie a zefektívnenie separovaného</v>
      </c>
      <c r="E494" s="2" t="s">
        <v>856</v>
      </c>
      <c r="F494" s="5" t="s">
        <v>1260</v>
      </c>
      <c r="G494" s="1" t="s">
        <v>857</v>
      </c>
      <c r="H494" t="s">
        <v>3</v>
      </c>
      <c r="I494" t="s">
        <v>17</v>
      </c>
      <c r="J494" t="s">
        <v>1594</v>
      </c>
      <c r="K494" s="20">
        <v>763852.5</v>
      </c>
      <c r="L494" s="20">
        <v>89865</v>
      </c>
      <c r="M494" s="20">
        <v>853717.5</v>
      </c>
    </row>
    <row r="495" spans="1:13">
      <c r="A495" s="4">
        <v>491</v>
      </c>
      <c r="B495" s="3" t="str">
        <f t="shared" si="21"/>
        <v>4</v>
      </c>
      <c r="C495" t="str">
        <f t="shared" si="22"/>
        <v>24140110090</v>
      </c>
      <c r="D495" t="str">
        <f t="shared" si="23"/>
        <v xml:space="preserve"> Dobudovanie infraštruktúry odpadového hosp.</v>
      </c>
      <c r="E495" s="2" t="s">
        <v>858</v>
      </c>
      <c r="F495" s="5" t="s">
        <v>1260</v>
      </c>
      <c r="G495" s="1" t="s">
        <v>859</v>
      </c>
      <c r="H495" t="s">
        <v>3</v>
      </c>
      <c r="I495" t="s">
        <v>32</v>
      </c>
      <c r="J495" t="s">
        <v>1595</v>
      </c>
      <c r="K495" s="20">
        <v>39127.480000000003</v>
      </c>
      <c r="L495" s="20">
        <v>4603.2299999999996</v>
      </c>
      <c r="M495" s="20">
        <v>43730.710000000006</v>
      </c>
    </row>
    <row r="496" spans="1:13">
      <c r="A496" s="4">
        <v>492</v>
      </c>
      <c r="B496" s="3" t="str">
        <f t="shared" si="21"/>
        <v>4</v>
      </c>
      <c r="C496" t="str">
        <f t="shared" si="22"/>
        <v>24140110091</v>
      </c>
      <c r="D496" t="str">
        <f t="shared" si="23"/>
        <v xml:space="preserve"> Hala Strážske - separovaný zber odpadov</v>
      </c>
      <c r="E496" s="2" t="s">
        <v>860</v>
      </c>
      <c r="F496" s="5" t="s">
        <v>1260</v>
      </c>
      <c r="G496" s="1" t="s">
        <v>861</v>
      </c>
      <c r="H496" t="s">
        <v>3</v>
      </c>
      <c r="I496" t="s">
        <v>26</v>
      </c>
      <c r="J496" t="s">
        <v>1347</v>
      </c>
      <c r="K496" s="20">
        <v>487319.2</v>
      </c>
      <c r="L496" s="20">
        <v>57331.67</v>
      </c>
      <c r="M496" s="20">
        <v>544650.87</v>
      </c>
    </row>
    <row r="497" spans="1:13">
      <c r="A497" s="4">
        <v>493</v>
      </c>
      <c r="B497" s="3" t="str">
        <f t="shared" si="21"/>
        <v>4</v>
      </c>
      <c r="C497" t="str">
        <f t="shared" si="22"/>
        <v>24140110092</v>
      </c>
      <c r="D497" t="str">
        <f t="shared" si="23"/>
        <v xml:space="preserve"> Regionálne centrum na zhodnotenie BRO Želiezovce</v>
      </c>
      <c r="E497" s="2" t="s">
        <v>862</v>
      </c>
      <c r="F497" s="5" t="s">
        <v>1260</v>
      </c>
      <c r="G497" s="1" t="s">
        <v>704</v>
      </c>
      <c r="H497" t="s">
        <v>3</v>
      </c>
      <c r="I497" t="s">
        <v>54</v>
      </c>
      <c r="J497" t="s">
        <v>1555</v>
      </c>
      <c r="K497" s="20">
        <v>1825843.35</v>
      </c>
      <c r="L497" s="20">
        <v>214805.1</v>
      </c>
      <c r="M497" s="20">
        <v>2040648.4500000002</v>
      </c>
    </row>
    <row r="498" spans="1:13">
      <c r="A498" s="4">
        <v>494</v>
      </c>
      <c r="B498" s="3" t="str">
        <f t="shared" si="21"/>
        <v>4</v>
      </c>
      <c r="C498" t="str">
        <f t="shared" si="22"/>
        <v>24140110093</v>
      </c>
      <c r="D498" t="str">
        <f t="shared" si="23"/>
        <v xml:space="preserve"> Zberný dvor Námestovo 2009</v>
      </c>
      <c r="E498" s="2" t="s">
        <v>863</v>
      </c>
      <c r="F498" s="5" t="s">
        <v>1260</v>
      </c>
      <c r="G498" s="1" t="s">
        <v>746</v>
      </c>
      <c r="H498" t="s">
        <v>3</v>
      </c>
      <c r="I498" t="s">
        <v>14</v>
      </c>
      <c r="J498" t="s">
        <v>1596</v>
      </c>
      <c r="K498" s="20">
        <v>268447.45</v>
      </c>
      <c r="L498" s="20">
        <v>31582.05</v>
      </c>
      <c r="M498" s="20">
        <v>300029.5</v>
      </c>
    </row>
    <row r="499" spans="1:13">
      <c r="A499" s="4">
        <v>495</v>
      </c>
      <c r="B499" s="3" t="str">
        <f t="shared" si="21"/>
        <v>4</v>
      </c>
      <c r="C499" t="str">
        <f t="shared" si="22"/>
        <v>24140110094</v>
      </c>
      <c r="D499" t="str">
        <f t="shared" si="23"/>
        <v xml:space="preserve"> BAT intenzifikácia a reštrukturalizácia KONZEKO</v>
      </c>
      <c r="E499" s="2" t="s">
        <v>864</v>
      </c>
      <c r="F499" s="5" t="s">
        <v>1260</v>
      </c>
      <c r="G499" s="1" t="s">
        <v>865</v>
      </c>
      <c r="H499" t="s">
        <v>3</v>
      </c>
      <c r="I499" t="s">
        <v>26</v>
      </c>
      <c r="J499" t="s">
        <v>1597</v>
      </c>
      <c r="K499" s="20">
        <v>1975038.17</v>
      </c>
      <c r="L499" s="20">
        <v>348536.15</v>
      </c>
      <c r="M499" s="20">
        <v>2323574.3199999998</v>
      </c>
    </row>
    <row r="500" spans="1:13">
      <c r="A500" s="4">
        <v>496</v>
      </c>
      <c r="B500" s="3" t="str">
        <f t="shared" si="21"/>
        <v>4</v>
      </c>
      <c r="C500" t="str">
        <f t="shared" si="22"/>
        <v>24140110095</v>
      </c>
      <c r="D500" t="str">
        <f t="shared" si="23"/>
        <v xml:space="preserve"> Výstavba odpadovej bioplynovej stanice v Bošanoch</v>
      </c>
      <c r="E500" s="2" t="s">
        <v>866</v>
      </c>
      <c r="F500" s="5" t="s">
        <v>1260</v>
      </c>
      <c r="G500" s="1" t="s">
        <v>867</v>
      </c>
      <c r="H500" t="s">
        <v>3</v>
      </c>
      <c r="I500" t="s">
        <v>60</v>
      </c>
      <c r="J500" t="s">
        <v>1598</v>
      </c>
      <c r="K500" s="20">
        <v>7012509.7699999996</v>
      </c>
      <c r="L500" s="20">
        <v>1237501.73</v>
      </c>
      <c r="M500" s="20">
        <v>8250011.5</v>
      </c>
    </row>
    <row r="501" spans="1:13">
      <c r="A501" s="4">
        <v>497</v>
      </c>
      <c r="B501" s="3" t="str">
        <f t="shared" si="21"/>
        <v>4</v>
      </c>
      <c r="C501" t="str">
        <f t="shared" si="22"/>
        <v>24140110096</v>
      </c>
      <c r="D501" t="str">
        <f t="shared" si="23"/>
        <v xml:space="preserve"> Efektívnejšia separácia a zber odpadov - EKOLÓG</v>
      </c>
      <c r="E501" s="2" t="s">
        <v>868</v>
      </c>
      <c r="F501" s="5" t="s">
        <v>1260</v>
      </c>
      <c r="G501" s="1" t="s">
        <v>869</v>
      </c>
      <c r="H501" t="s">
        <v>3</v>
      </c>
      <c r="I501" t="s">
        <v>17</v>
      </c>
      <c r="J501" t="s">
        <v>1508</v>
      </c>
      <c r="K501" s="20">
        <v>1114552.9099999999</v>
      </c>
      <c r="L501" s="20">
        <v>131123.87</v>
      </c>
      <c r="M501" s="20">
        <v>1245676.7799999998</v>
      </c>
    </row>
    <row r="502" spans="1:13">
      <c r="A502" s="4">
        <v>498</v>
      </c>
      <c r="B502" s="3" t="str">
        <f t="shared" si="21"/>
        <v>4</v>
      </c>
      <c r="C502" t="str">
        <f t="shared" si="22"/>
        <v>24140110097</v>
      </c>
      <c r="D502" t="str">
        <f t="shared" si="23"/>
        <v xml:space="preserve"> Rozšírenie a zvýšenie kvality separácie</v>
      </c>
      <c r="E502" s="2" t="s">
        <v>870</v>
      </c>
      <c r="F502" s="5" t="s">
        <v>1260</v>
      </c>
      <c r="G502" s="1" t="s">
        <v>871</v>
      </c>
      <c r="H502" t="s">
        <v>3</v>
      </c>
      <c r="I502" t="s">
        <v>32</v>
      </c>
      <c r="J502" t="s">
        <v>1599</v>
      </c>
      <c r="K502" s="20">
        <v>1103517.32</v>
      </c>
      <c r="L502" s="20">
        <v>129825.57</v>
      </c>
      <c r="M502" s="20">
        <v>1233342.8900000001</v>
      </c>
    </row>
    <row r="503" spans="1:13">
      <c r="A503" s="4">
        <v>499</v>
      </c>
      <c r="B503" s="3" t="str">
        <f t="shared" si="21"/>
        <v>4</v>
      </c>
      <c r="C503" t="str">
        <f t="shared" si="22"/>
        <v>24140110098</v>
      </c>
      <c r="D503" t="str">
        <f t="shared" si="23"/>
        <v xml:space="preserve"> Program separ. zberu obce Lehnice</v>
      </c>
      <c r="E503" s="2" t="s">
        <v>872</v>
      </c>
      <c r="F503" s="5" t="s">
        <v>1260</v>
      </c>
      <c r="G503" s="1" t="s">
        <v>105</v>
      </c>
      <c r="H503" t="s">
        <v>3</v>
      </c>
      <c r="I503" t="s">
        <v>20</v>
      </c>
      <c r="J503" t="s">
        <v>1332</v>
      </c>
      <c r="K503" s="20">
        <v>692129</v>
      </c>
      <c r="L503" s="20">
        <v>81426.94</v>
      </c>
      <c r="M503" s="20">
        <v>773555.94</v>
      </c>
    </row>
    <row r="504" spans="1:13">
      <c r="A504" s="4">
        <v>500</v>
      </c>
      <c r="B504" s="3" t="str">
        <f t="shared" si="21"/>
        <v>4</v>
      </c>
      <c r="C504" t="str">
        <f t="shared" si="22"/>
        <v>24140110099</v>
      </c>
      <c r="D504" t="str">
        <f t="shared" si="23"/>
        <v xml:space="preserve"> Program sep. zberu obce Dolné Obdokovce</v>
      </c>
      <c r="E504" s="2" t="s">
        <v>873</v>
      </c>
      <c r="F504" s="5" t="s">
        <v>1260</v>
      </c>
      <c r="G504" s="1" t="s">
        <v>874</v>
      </c>
      <c r="H504" t="s">
        <v>39</v>
      </c>
      <c r="I504" t="s">
        <v>54</v>
      </c>
      <c r="J504" t="s">
        <v>1600</v>
      </c>
      <c r="K504" s="20">
        <v>1425007.52</v>
      </c>
      <c r="L504" s="20">
        <v>167647.95000000001</v>
      </c>
      <c r="M504" s="20">
        <v>1592655.47</v>
      </c>
    </row>
    <row r="505" spans="1:13">
      <c r="A505" s="4">
        <v>501</v>
      </c>
      <c r="B505" s="3" t="str">
        <f t="shared" si="21"/>
        <v>4</v>
      </c>
      <c r="C505" t="str">
        <f t="shared" si="22"/>
        <v>24140110100</v>
      </c>
      <c r="D505" t="str">
        <f t="shared" si="23"/>
        <v xml:space="preserve"> Čisté mesto bez odpadu:zefektí.odpad.hosp-Turzovka</v>
      </c>
      <c r="E505" s="2" t="s">
        <v>875</v>
      </c>
      <c r="F505" s="5" t="s">
        <v>1260</v>
      </c>
      <c r="G505" s="1" t="s">
        <v>876</v>
      </c>
      <c r="H505" t="s">
        <v>3</v>
      </c>
      <c r="I505" t="s">
        <v>14</v>
      </c>
      <c r="J505" t="s">
        <v>1601</v>
      </c>
      <c r="K505" s="20">
        <v>344395.01</v>
      </c>
      <c r="L505" s="20">
        <v>40517.06</v>
      </c>
      <c r="M505" s="20">
        <v>384912.07</v>
      </c>
    </row>
    <row r="506" spans="1:13">
      <c r="A506" s="4">
        <v>502</v>
      </c>
      <c r="B506" s="3" t="str">
        <f t="shared" si="21"/>
        <v>4</v>
      </c>
      <c r="C506" t="str">
        <f t="shared" si="22"/>
        <v>24140110101</v>
      </c>
      <c r="D506" t="str">
        <f t="shared" si="23"/>
        <v xml:space="preserve"> Zefektívnenie separ. zberu v Hurbanove</v>
      </c>
      <c r="E506" s="2" t="s">
        <v>877</v>
      </c>
      <c r="F506" s="5" t="s">
        <v>1260</v>
      </c>
      <c r="G506" s="1" t="s">
        <v>171</v>
      </c>
      <c r="H506" t="s">
        <v>3</v>
      </c>
      <c r="I506" t="s">
        <v>54</v>
      </c>
      <c r="J506" t="s">
        <v>1360</v>
      </c>
      <c r="K506" s="20">
        <v>463120.66</v>
      </c>
      <c r="L506" s="20">
        <v>54484.79</v>
      </c>
      <c r="M506" s="20">
        <v>517605.44999999995</v>
      </c>
    </row>
    <row r="507" spans="1:13">
      <c r="A507" s="4">
        <v>503</v>
      </c>
      <c r="B507" s="3" t="str">
        <f t="shared" si="21"/>
        <v>4</v>
      </c>
      <c r="C507" t="str">
        <f t="shared" si="22"/>
        <v>24140110102</v>
      </c>
      <c r="D507" t="str">
        <f t="shared" si="23"/>
        <v xml:space="preserve"> Systém separácie a zhodnocovania odpadov</v>
      </c>
      <c r="E507" s="2" t="s">
        <v>878</v>
      </c>
      <c r="F507" s="5" t="s">
        <v>1260</v>
      </c>
      <c r="G507" s="1" t="s">
        <v>31</v>
      </c>
      <c r="H507" t="s">
        <v>3</v>
      </c>
      <c r="I507" t="s">
        <v>32</v>
      </c>
      <c r="J507" t="s">
        <v>1298</v>
      </c>
      <c r="K507" s="20">
        <v>304968.13</v>
      </c>
      <c r="L507" s="20">
        <v>35878.6</v>
      </c>
      <c r="M507" s="20">
        <v>340846.73</v>
      </c>
    </row>
    <row r="508" spans="1:13">
      <c r="A508" s="4">
        <v>504</v>
      </c>
      <c r="B508" s="3" t="str">
        <f t="shared" si="21"/>
        <v>4</v>
      </c>
      <c r="C508" t="str">
        <f t="shared" si="22"/>
        <v>24140110103</v>
      </c>
      <c r="D508" t="str">
        <f t="shared" si="23"/>
        <v xml:space="preserve"> Výkup a úprava druhotných surovín</v>
      </c>
      <c r="E508" s="2" t="s">
        <v>879</v>
      </c>
      <c r="F508" s="5" t="s">
        <v>1260</v>
      </c>
      <c r="G508" s="1" t="s">
        <v>880</v>
      </c>
      <c r="H508" t="s">
        <v>3</v>
      </c>
      <c r="I508" t="s">
        <v>32</v>
      </c>
      <c r="J508" t="s">
        <v>1377</v>
      </c>
      <c r="K508" s="20">
        <v>301712.23</v>
      </c>
      <c r="L508" s="20">
        <v>53243.33</v>
      </c>
      <c r="M508" s="20">
        <v>354955.56</v>
      </c>
    </row>
    <row r="509" spans="1:13">
      <c r="A509" s="4">
        <v>505</v>
      </c>
      <c r="B509" s="3" t="str">
        <f t="shared" si="21"/>
        <v>4</v>
      </c>
      <c r="C509" t="str">
        <f t="shared" si="22"/>
        <v>24140110104</v>
      </c>
      <c r="D509" t="str">
        <f t="shared" si="23"/>
        <v xml:space="preserve"> Zefekt. syst.  zberu sep.zlož.kom.odp. v obci Prib</v>
      </c>
      <c r="E509" s="2" t="s">
        <v>881</v>
      </c>
      <c r="F509" s="5" t="s">
        <v>1260</v>
      </c>
      <c r="G509" s="1" t="s">
        <v>882</v>
      </c>
      <c r="H509" t="s">
        <v>3</v>
      </c>
      <c r="I509" t="s">
        <v>14</v>
      </c>
      <c r="J509" t="s">
        <v>1602</v>
      </c>
      <c r="K509" s="20">
        <v>134716.62</v>
      </c>
      <c r="L509" s="20">
        <v>15849.02</v>
      </c>
      <c r="M509" s="20">
        <v>150565.63999999998</v>
      </c>
    </row>
    <row r="510" spans="1:13">
      <c r="A510" s="4">
        <v>506</v>
      </c>
      <c r="B510" s="3" t="str">
        <f t="shared" si="21"/>
        <v>4</v>
      </c>
      <c r="C510" t="str">
        <f t="shared" si="22"/>
        <v>24140110105</v>
      </c>
      <c r="D510" t="str">
        <f t="shared" si="23"/>
        <v xml:space="preserve"> Podpora aktivít v oblasti sep. zberu v obci Pucov</v>
      </c>
      <c r="E510" s="2" t="s">
        <v>883</v>
      </c>
      <c r="F510" s="5" t="s">
        <v>1260</v>
      </c>
      <c r="G510" s="1" t="s">
        <v>884</v>
      </c>
      <c r="H510" t="s">
        <v>3</v>
      </c>
      <c r="I510" t="s">
        <v>14</v>
      </c>
      <c r="J510" t="s">
        <v>1603</v>
      </c>
      <c r="K510" s="20">
        <v>98922.33</v>
      </c>
      <c r="L510" s="20">
        <v>11637.92</v>
      </c>
      <c r="M510" s="20">
        <v>110560.25</v>
      </c>
    </row>
    <row r="511" spans="1:13">
      <c r="A511" s="4">
        <v>507</v>
      </c>
      <c r="B511" s="3" t="str">
        <f t="shared" si="21"/>
        <v>4</v>
      </c>
      <c r="C511" t="str">
        <f t="shared" si="22"/>
        <v>24140110106</v>
      </c>
      <c r="D511" t="str">
        <f t="shared" si="23"/>
        <v xml:space="preserve"> Podpora aktivít v oblasti sep. zberu v obci Bziny</v>
      </c>
      <c r="E511" s="2" t="s">
        <v>885</v>
      </c>
      <c r="F511" s="5" t="s">
        <v>1260</v>
      </c>
      <c r="G511" s="1" t="s">
        <v>886</v>
      </c>
      <c r="H511" t="s">
        <v>3</v>
      </c>
      <c r="I511" t="s">
        <v>14</v>
      </c>
      <c r="J511" t="s">
        <v>1604</v>
      </c>
      <c r="K511" s="20">
        <v>98922.33</v>
      </c>
      <c r="L511" s="20">
        <v>11637.92</v>
      </c>
      <c r="M511" s="20">
        <v>110560.25</v>
      </c>
    </row>
    <row r="512" spans="1:13">
      <c r="A512" s="4">
        <v>508</v>
      </c>
      <c r="B512" s="3" t="str">
        <f t="shared" si="21"/>
        <v>4</v>
      </c>
      <c r="C512" t="str">
        <f t="shared" si="22"/>
        <v>24140110107</v>
      </c>
      <c r="D512" t="str">
        <f t="shared" si="23"/>
        <v xml:space="preserve"> Integrované riešenie nakladania s komuná Čadca</v>
      </c>
      <c r="E512" s="2" t="s">
        <v>887</v>
      </c>
      <c r="F512" s="5" t="s">
        <v>1260</v>
      </c>
      <c r="G512" s="1" t="s">
        <v>888</v>
      </c>
      <c r="H512" t="s">
        <v>3</v>
      </c>
      <c r="I512" t="s">
        <v>14</v>
      </c>
      <c r="J512" t="s">
        <v>1605</v>
      </c>
      <c r="K512" s="20">
        <v>1717770.62</v>
      </c>
      <c r="L512" s="20">
        <v>202090.66</v>
      </c>
      <c r="M512" s="20">
        <v>1919861.28</v>
      </c>
    </row>
    <row r="513" spans="1:13">
      <c r="A513" s="4">
        <v>509</v>
      </c>
      <c r="B513" s="3" t="str">
        <f t="shared" si="21"/>
        <v>4</v>
      </c>
      <c r="C513" t="str">
        <f t="shared" si="22"/>
        <v>24140110108</v>
      </c>
      <c r="D513" t="str">
        <f t="shared" si="23"/>
        <v xml:space="preserve"> Zvýš. sep. od. v Bytči a okol. ob. zamer. na BRO</v>
      </c>
      <c r="E513" s="2" t="s">
        <v>889</v>
      </c>
      <c r="F513" s="5" t="s">
        <v>1260</v>
      </c>
      <c r="G513" s="1" t="s">
        <v>890</v>
      </c>
      <c r="H513" t="s">
        <v>3</v>
      </c>
      <c r="I513" t="s">
        <v>14</v>
      </c>
      <c r="J513" t="s">
        <v>1314</v>
      </c>
      <c r="K513" s="20">
        <v>822579.42</v>
      </c>
      <c r="L513" s="20">
        <v>96774.05</v>
      </c>
      <c r="M513" s="20">
        <v>919353.47000000009</v>
      </c>
    </row>
    <row r="514" spans="1:13">
      <c r="A514" s="4">
        <v>510</v>
      </c>
      <c r="B514" s="3" t="str">
        <f t="shared" si="21"/>
        <v>4</v>
      </c>
      <c r="C514" t="str">
        <f t="shared" si="22"/>
        <v>24140110109</v>
      </c>
      <c r="D514" t="str">
        <f t="shared" si="23"/>
        <v xml:space="preserve"> Zužitkovanie drobného stavebného odpadu</v>
      </c>
      <c r="E514" s="2" t="s">
        <v>891</v>
      </c>
      <c r="F514" s="5" t="s">
        <v>1260</v>
      </c>
      <c r="G514" s="1" t="s">
        <v>892</v>
      </c>
      <c r="H514" t="s">
        <v>3</v>
      </c>
      <c r="I514" t="s">
        <v>32</v>
      </c>
      <c r="J514" t="s">
        <v>1606</v>
      </c>
      <c r="K514" s="20">
        <v>530784.62</v>
      </c>
      <c r="L514" s="20">
        <v>93667.88</v>
      </c>
      <c r="M514" s="20">
        <v>624452.5</v>
      </c>
    </row>
    <row r="515" spans="1:13">
      <c r="A515" s="4">
        <v>511</v>
      </c>
      <c r="B515" s="3" t="str">
        <f t="shared" si="21"/>
        <v>4</v>
      </c>
      <c r="C515" t="str">
        <f t="shared" si="22"/>
        <v>24140110110</v>
      </c>
      <c r="D515" t="str">
        <f t="shared" si="23"/>
        <v xml:space="preserve"> Nákup technológie na zhodnocovanie stav.odpadov</v>
      </c>
      <c r="E515" s="2" t="s">
        <v>893</v>
      </c>
      <c r="F515" s="5" t="s">
        <v>1260</v>
      </c>
      <c r="G515" s="1" t="s">
        <v>894</v>
      </c>
      <c r="H515" t="s">
        <v>3</v>
      </c>
      <c r="I515" t="s">
        <v>14</v>
      </c>
      <c r="J515" t="s">
        <v>1305</v>
      </c>
      <c r="K515" s="20">
        <v>514755.12</v>
      </c>
      <c r="L515" s="20">
        <v>90839.14</v>
      </c>
      <c r="M515" s="20">
        <v>605594.26</v>
      </c>
    </row>
    <row r="516" spans="1:13">
      <c r="A516" s="4">
        <v>512</v>
      </c>
      <c r="B516" s="3" t="str">
        <f t="shared" si="21"/>
        <v>4</v>
      </c>
      <c r="C516" t="str">
        <f t="shared" si="22"/>
        <v>24140110111</v>
      </c>
      <c r="D516" t="str">
        <f t="shared" si="23"/>
        <v xml:space="preserve"> Zvýšenie kvalitatívnej úrovne separované</v>
      </c>
      <c r="E516" s="2" t="s">
        <v>895</v>
      </c>
      <c r="F516" s="5" t="s">
        <v>1260</v>
      </c>
      <c r="G516" s="1" t="s">
        <v>625</v>
      </c>
      <c r="H516" t="s">
        <v>3</v>
      </c>
      <c r="I516" t="s">
        <v>32</v>
      </c>
      <c r="J516" t="s">
        <v>1405</v>
      </c>
      <c r="K516" s="20">
        <v>1162899.3600000001</v>
      </c>
      <c r="L516" s="20">
        <v>136811.69</v>
      </c>
      <c r="M516" s="20">
        <v>1299711.05</v>
      </c>
    </row>
    <row r="517" spans="1:13">
      <c r="A517" s="4">
        <v>513</v>
      </c>
      <c r="B517" s="3" t="str">
        <f t="shared" ref="B517:B580" si="24">MID(C517,4,1)</f>
        <v>4</v>
      </c>
      <c r="C517" t="str">
        <f t="shared" ref="C517:C580" si="25">LEFT(E517,11)</f>
        <v>24140110112</v>
      </c>
      <c r="D517" t="str">
        <f t="shared" ref="D517:D580" si="26">MID(E517,14,100)</f>
        <v xml:space="preserve"> Zberný dvor Zákamenné</v>
      </c>
      <c r="E517" s="2" t="s">
        <v>896</v>
      </c>
      <c r="F517" s="5" t="s">
        <v>1260</v>
      </c>
      <c r="G517" s="1" t="s">
        <v>632</v>
      </c>
      <c r="H517" t="s">
        <v>3</v>
      </c>
      <c r="I517" t="s">
        <v>14</v>
      </c>
      <c r="J517" t="s">
        <v>1535</v>
      </c>
      <c r="K517" s="20">
        <v>602593.96</v>
      </c>
      <c r="L517" s="20">
        <v>70893.41</v>
      </c>
      <c r="M517" s="20">
        <v>673487.37</v>
      </c>
    </row>
    <row r="518" spans="1:13">
      <c r="A518" s="4">
        <v>514</v>
      </c>
      <c r="B518" s="3" t="str">
        <f t="shared" si="24"/>
        <v>4</v>
      </c>
      <c r="C518" t="str">
        <f t="shared" si="25"/>
        <v>24140110113</v>
      </c>
      <c r="D518" t="str">
        <f t="shared" si="26"/>
        <v xml:space="preserve"> Rozšír. syst.separov.zberu-Krásno nad Kysucou</v>
      </c>
      <c r="E518" s="2" t="s">
        <v>897</v>
      </c>
      <c r="F518" s="5" t="s">
        <v>1260</v>
      </c>
      <c r="G518" s="1" t="s">
        <v>683</v>
      </c>
      <c r="H518" t="s">
        <v>3</v>
      </c>
      <c r="I518" t="s">
        <v>14</v>
      </c>
      <c r="J518" t="s">
        <v>1550</v>
      </c>
      <c r="K518" s="20">
        <v>194851.45</v>
      </c>
      <c r="L518" s="20">
        <v>22923.7</v>
      </c>
      <c r="M518" s="20">
        <v>217775.15000000002</v>
      </c>
    </row>
    <row r="519" spans="1:13">
      <c r="A519" s="4">
        <v>515</v>
      </c>
      <c r="B519" s="3" t="str">
        <f t="shared" si="24"/>
        <v>4</v>
      </c>
      <c r="C519" t="str">
        <f t="shared" si="25"/>
        <v>24140110114</v>
      </c>
      <c r="D519" t="str">
        <f t="shared" si="26"/>
        <v xml:space="preserve"> Recyklačné centrum - plasty</v>
      </c>
      <c r="E519" s="2" t="s">
        <v>898</v>
      </c>
      <c r="F519" s="5" t="s">
        <v>1260</v>
      </c>
      <c r="G519" s="1" t="s">
        <v>899</v>
      </c>
      <c r="H519" t="s">
        <v>3</v>
      </c>
      <c r="I519" t="s">
        <v>32</v>
      </c>
      <c r="J519" t="s">
        <v>1391</v>
      </c>
      <c r="K519" s="20">
        <v>9976792.3900000006</v>
      </c>
      <c r="L519" s="20">
        <v>1760610.42</v>
      </c>
      <c r="M519" s="20">
        <v>11737402.810000001</v>
      </c>
    </row>
    <row r="520" spans="1:13">
      <c r="A520" s="4">
        <v>516</v>
      </c>
      <c r="B520" s="3" t="str">
        <f t="shared" si="24"/>
        <v>4</v>
      </c>
      <c r="C520" t="str">
        <f t="shared" si="25"/>
        <v>24140110115</v>
      </c>
      <c r="D520" t="str">
        <f t="shared" si="26"/>
        <v xml:space="preserve"> Zariadenie na zhodnotenie odpadov Trnava</v>
      </c>
      <c r="E520" s="2" t="s">
        <v>900</v>
      </c>
      <c r="F520" s="5" t="s">
        <v>1260</v>
      </c>
      <c r="G520" s="1" t="s">
        <v>648</v>
      </c>
      <c r="H520" t="s">
        <v>3</v>
      </c>
      <c r="I520" t="s">
        <v>20</v>
      </c>
      <c r="J520" t="s">
        <v>1607</v>
      </c>
      <c r="K520" s="20">
        <v>2753881</v>
      </c>
      <c r="L520" s="20">
        <v>323986</v>
      </c>
      <c r="M520" s="20">
        <v>3077867</v>
      </c>
    </row>
    <row r="521" spans="1:13">
      <c r="A521" s="4">
        <v>517</v>
      </c>
      <c r="B521" s="3" t="str">
        <f t="shared" si="24"/>
        <v>4</v>
      </c>
      <c r="C521" t="str">
        <f t="shared" si="25"/>
        <v>24140110116</v>
      </c>
      <c r="D521" t="str">
        <f t="shared" si="26"/>
        <v xml:space="preserve"> Regionálne centrum zhodnocovania BRO v m</v>
      </c>
      <c r="E521" s="2" t="s">
        <v>901</v>
      </c>
      <c r="F521" s="5" t="s">
        <v>1260</v>
      </c>
      <c r="G521" s="1" t="s">
        <v>549</v>
      </c>
      <c r="H521" t="s">
        <v>39</v>
      </c>
      <c r="I521" t="s">
        <v>60</v>
      </c>
      <c r="J521" t="s">
        <v>1311</v>
      </c>
      <c r="K521" s="20">
        <v>4086761.99</v>
      </c>
      <c r="L521" s="20">
        <v>480795.53</v>
      </c>
      <c r="M521" s="20">
        <v>4567557.5200000005</v>
      </c>
    </row>
    <row r="522" spans="1:13">
      <c r="A522" s="4">
        <v>518</v>
      </c>
      <c r="B522" s="3" t="str">
        <f t="shared" si="24"/>
        <v>4</v>
      </c>
      <c r="C522" t="str">
        <f t="shared" si="25"/>
        <v>24140110117</v>
      </c>
      <c r="D522" t="str">
        <f t="shared" si="26"/>
        <v xml:space="preserve"> Separovaný zber a Zberný dvor vyseparova</v>
      </c>
      <c r="E522" s="2" t="s">
        <v>902</v>
      </c>
      <c r="F522" s="5" t="s">
        <v>1260</v>
      </c>
      <c r="G522" s="1" t="s">
        <v>903</v>
      </c>
      <c r="H522" t="s">
        <v>39</v>
      </c>
      <c r="I522" t="s">
        <v>32</v>
      </c>
      <c r="J522" t="s">
        <v>1316</v>
      </c>
      <c r="K522" s="20">
        <v>676501.84</v>
      </c>
      <c r="L522" s="20">
        <v>79588.45</v>
      </c>
      <c r="M522" s="20">
        <v>756090.28999999992</v>
      </c>
    </row>
    <row r="523" spans="1:13">
      <c r="A523" s="4">
        <v>519</v>
      </c>
      <c r="B523" s="3" t="str">
        <f t="shared" si="24"/>
        <v>4</v>
      </c>
      <c r="C523" t="str">
        <f t="shared" si="25"/>
        <v>24140110118</v>
      </c>
      <c r="D523" t="str">
        <f t="shared" si="26"/>
        <v xml:space="preserve"> Zavedenie efektívneho systému separované</v>
      </c>
      <c r="E523" s="2" t="s">
        <v>904</v>
      </c>
      <c r="F523" s="5" t="s">
        <v>1260</v>
      </c>
      <c r="G523" s="1" t="s">
        <v>562</v>
      </c>
      <c r="H523" t="s">
        <v>39</v>
      </c>
      <c r="I523" t="s">
        <v>17</v>
      </c>
      <c r="J523" t="s">
        <v>1384</v>
      </c>
      <c r="K523" s="20">
        <v>3088488.51</v>
      </c>
      <c r="L523" s="20">
        <v>363351.59</v>
      </c>
      <c r="M523" s="20">
        <v>3451840.0999999996</v>
      </c>
    </row>
    <row r="524" spans="1:13">
      <c r="A524" s="4">
        <v>520</v>
      </c>
      <c r="B524" s="3" t="str">
        <f t="shared" si="24"/>
        <v>4</v>
      </c>
      <c r="C524" t="str">
        <f t="shared" si="25"/>
        <v>24140110119</v>
      </c>
      <c r="D524" t="str">
        <f t="shared" si="26"/>
        <v xml:space="preserve"> Rozšír. kapacity na zhod. odpadov z elektr.zariad.</v>
      </c>
      <c r="E524" s="2" t="s">
        <v>905</v>
      </c>
      <c r="F524" s="5" t="s">
        <v>1260</v>
      </c>
      <c r="G524" s="1" t="s">
        <v>906</v>
      </c>
      <c r="H524" t="s">
        <v>3</v>
      </c>
      <c r="I524" t="s">
        <v>17</v>
      </c>
      <c r="J524" t="s">
        <v>1345</v>
      </c>
      <c r="K524" s="20">
        <v>416941.85</v>
      </c>
      <c r="L524" s="20">
        <v>73577.97</v>
      </c>
      <c r="M524" s="20">
        <v>490519.81999999995</v>
      </c>
    </row>
    <row r="525" spans="1:13">
      <c r="A525" s="4">
        <v>521</v>
      </c>
      <c r="B525" s="3" t="str">
        <f t="shared" si="24"/>
        <v>4</v>
      </c>
      <c r="C525" t="str">
        <f t="shared" si="25"/>
        <v>24140110120</v>
      </c>
      <c r="D525" t="str">
        <f t="shared" si="26"/>
        <v xml:space="preserve"> Zberný dvor separátov komunálneho odpadu</v>
      </c>
      <c r="E525" s="2" t="s">
        <v>907</v>
      </c>
      <c r="F525" s="5" t="s">
        <v>1260</v>
      </c>
      <c r="G525" s="1" t="s">
        <v>908</v>
      </c>
      <c r="H525" t="s">
        <v>39</v>
      </c>
      <c r="I525" t="s">
        <v>54</v>
      </c>
      <c r="J525" t="s">
        <v>1608</v>
      </c>
      <c r="K525" s="20">
        <v>1776327.04</v>
      </c>
      <c r="L525" s="20">
        <v>208979.65</v>
      </c>
      <c r="M525" s="20">
        <v>1985306.69</v>
      </c>
    </row>
    <row r="526" spans="1:13">
      <c r="A526" s="4">
        <v>522</v>
      </c>
      <c r="B526" s="3" t="str">
        <f t="shared" si="24"/>
        <v>4</v>
      </c>
      <c r="C526" t="str">
        <f t="shared" si="25"/>
        <v>24140110121</v>
      </c>
      <c r="D526" t="str">
        <f t="shared" si="26"/>
        <v xml:space="preserve"> Zefektívnenie separovaného zberu Vráble</v>
      </c>
      <c r="E526" s="2" t="s">
        <v>909</v>
      </c>
      <c r="F526" s="5" t="s">
        <v>1260</v>
      </c>
      <c r="G526" s="1" t="s">
        <v>247</v>
      </c>
      <c r="H526" t="s">
        <v>3</v>
      </c>
      <c r="I526" t="s">
        <v>54</v>
      </c>
      <c r="J526" t="s">
        <v>1395</v>
      </c>
      <c r="K526" s="20">
        <v>1407718.99</v>
      </c>
      <c r="L526" s="20">
        <v>165614</v>
      </c>
      <c r="M526" s="20">
        <v>1573332.99</v>
      </c>
    </row>
    <row r="527" spans="1:13">
      <c r="A527" s="4">
        <v>523</v>
      </c>
      <c r="B527" s="3" t="str">
        <f t="shared" si="24"/>
        <v>4</v>
      </c>
      <c r="C527" t="str">
        <f t="shared" si="25"/>
        <v>24140110122</v>
      </c>
      <c r="D527" t="str">
        <f t="shared" si="26"/>
        <v xml:space="preserve"> Regionálne centrum pre zhodnotenie biolog.</v>
      </c>
      <c r="E527" s="2" t="s">
        <v>910</v>
      </c>
      <c r="F527" s="5" t="s">
        <v>1260</v>
      </c>
      <c r="G527" s="1" t="s">
        <v>249</v>
      </c>
      <c r="H527" t="s">
        <v>3</v>
      </c>
      <c r="I527" t="s">
        <v>60</v>
      </c>
      <c r="J527" t="s">
        <v>1311</v>
      </c>
      <c r="K527" s="20">
        <v>2531341.54</v>
      </c>
      <c r="L527" s="20">
        <v>297804.89</v>
      </c>
      <c r="M527" s="20">
        <v>2829146.43</v>
      </c>
    </row>
    <row r="528" spans="1:13">
      <c r="A528" s="4">
        <v>524</v>
      </c>
      <c r="B528" s="3" t="str">
        <f t="shared" si="24"/>
        <v>4</v>
      </c>
      <c r="C528" t="str">
        <f t="shared" si="25"/>
        <v>24140110124</v>
      </c>
      <c r="D528" t="str">
        <f t="shared" si="26"/>
        <v xml:space="preserve"> Zhodnocovanie stavebných odpadov</v>
      </c>
      <c r="E528" s="2" t="s">
        <v>911</v>
      </c>
      <c r="F528" s="5" t="s">
        <v>1260</v>
      </c>
      <c r="G528" s="1" t="s">
        <v>912</v>
      </c>
      <c r="H528" t="s">
        <v>3</v>
      </c>
      <c r="I528" t="s">
        <v>26</v>
      </c>
      <c r="J528" t="s">
        <v>1574</v>
      </c>
      <c r="K528" s="20">
        <v>956807.75</v>
      </c>
      <c r="L528" s="20">
        <v>168848.43</v>
      </c>
      <c r="M528" s="20">
        <v>1125656.18</v>
      </c>
    </row>
    <row r="529" spans="1:13">
      <c r="A529" s="4">
        <v>525</v>
      </c>
      <c r="B529" s="3" t="str">
        <f t="shared" si="24"/>
        <v>4</v>
      </c>
      <c r="C529" t="str">
        <f t="shared" si="25"/>
        <v>24140110125</v>
      </c>
      <c r="D529" t="str">
        <f t="shared" si="26"/>
        <v xml:space="preserve"> Separovaný zber papiera,plastov,skla,kovov a BRO</v>
      </c>
      <c r="E529" s="2" t="s">
        <v>913</v>
      </c>
      <c r="F529" s="5" t="s">
        <v>1260</v>
      </c>
      <c r="G529" s="1" t="s">
        <v>914</v>
      </c>
      <c r="H529" t="s">
        <v>3</v>
      </c>
      <c r="I529" t="s">
        <v>14</v>
      </c>
      <c r="J529" t="s">
        <v>1305</v>
      </c>
      <c r="K529" s="20">
        <v>435903.37</v>
      </c>
      <c r="L529" s="20">
        <v>76924.13</v>
      </c>
      <c r="M529" s="20">
        <v>512827.5</v>
      </c>
    </row>
    <row r="530" spans="1:13">
      <c r="A530" s="4">
        <v>526</v>
      </c>
      <c r="B530" s="3" t="str">
        <f t="shared" si="24"/>
        <v>4</v>
      </c>
      <c r="C530" t="str">
        <f t="shared" si="25"/>
        <v>24140110126</v>
      </c>
      <c r="D530" t="str">
        <f t="shared" si="26"/>
        <v xml:space="preserve"> Vybudovanie zberného dvora v obci Polomk</v>
      </c>
      <c r="E530" s="2" t="s">
        <v>915</v>
      </c>
      <c r="F530" s="5" t="s">
        <v>1260</v>
      </c>
      <c r="G530" s="1" t="s">
        <v>16</v>
      </c>
      <c r="H530" t="s">
        <v>3</v>
      </c>
      <c r="I530" t="s">
        <v>17</v>
      </c>
      <c r="J530" t="s">
        <v>1293</v>
      </c>
      <c r="K530" s="20">
        <v>787287.46</v>
      </c>
      <c r="L530" s="20">
        <v>92622.06</v>
      </c>
      <c r="M530" s="20">
        <v>879909.52</v>
      </c>
    </row>
    <row r="531" spans="1:13">
      <c r="A531" s="4">
        <v>527</v>
      </c>
      <c r="B531" s="3" t="str">
        <f t="shared" si="24"/>
        <v>4</v>
      </c>
      <c r="C531" t="str">
        <f t="shared" si="25"/>
        <v>24140110127</v>
      </c>
      <c r="D531" t="str">
        <f t="shared" si="26"/>
        <v xml:space="preserve"> Nákup technologickej linky na recykláciu</v>
      </c>
      <c r="E531" s="2" t="s">
        <v>916</v>
      </c>
      <c r="F531" s="5" t="s">
        <v>1260</v>
      </c>
      <c r="G531" s="1" t="s">
        <v>917</v>
      </c>
      <c r="H531" t="s">
        <v>3</v>
      </c>
      <c r="I531" t="s">
        <v>14</v>
      </c>
      <c r="J531" t="s">
        <v>1336</v>
      </c>
      <c r="K531" s="20">
        <v>1417753.08</v>
      </c>
      <c r="L531" s="20">
        <v>250191.72</v>
      </c>
      <c r="M531" s="20">
        <v>1667944.8</v>
      </c>
    </row>
    <row r="532" spans="1:13">
      <c r="A532" s="4">
        <v>528</v>
      </c>
      <c r="B532" s="3" t="str">
        <f t="shared" si="24"/>
        <v>4</v>
      </c>
      <c r="C532" t="str">
        <f t="shared" si="25"/>
        <v>24140110128</v>
      </c>
      <c r="D532" t="str">
        <f t="shared" si="26"/>
        <v xml:space="preserve"> Zberný dvor a kompostáreň Drahňov</v>
      </c>
      <c r="E532" s="2" t="s">
        <v>918</v>
      </c>
      <c r="F532" s="5" t="s">
        <v>1260</v>
      </c>
      <c r="G532" s="1" t="s">
        <v>919</v>
      </c>
      <c r="H532" t="s">
        <v>7</v>
      </c>
      <c r="I532" t="s">
        <v>26</v>
      </c>
      <c r="J532" t="s">
        <v>1318</v>
      </c>
      <c r="K532" s="20">
        <v>3904684.05</v>
      </c>
      <c r="L532" s="20">
        <v>459374.6</v>
      </c>
      <c r="M532" s="20">
        <v>4364058.6499999994</v>
      </c>
    </row>
    <row r="533" spans="1:13">
      <c r="A533" s="4">
        <v>529</v>
      </c>
      <c r="B533" s="3" t="str">
        <f t="shared" si="24"/>
        <v>4</v>
      </c>
      <c r="C533" t="str">
        <f t="shared" si="25"/>
        <v>24140110129</v>
      </c>
      <c r="D533" t="str">
        <f t="shared" si="26"/>
        <v xml:space="preserve"> Kompostáreň bioodpadu Záhorce</v>
      </c>
      <c r="E533" s="2" t="s">
        <v>920</v>
      </c>
      <c r="F533" s="5" t="s">
        <v>1260</v>
      </c>
      <c r="G533" s="1" t="s">
        <v>921</v>
      </c>
      <c r="H533" t="s">
        <v>3</v>
      </c>
      <c r="I533" t="s">
        <v>17</v>
      </c>
      <c r="J533" t="s">
        <v>1588</v>
      </c>
      <c r="K533" s="20">
        <v>919590.96</v>
      </c>
      <c r="L533" s="20">
        <v>162280.76</v>
      </c>
      <c r="M533" s="20">
        <v>1081871.72</v>
      </c>
    </row>
    <row r="534" spans="1:13">
      <c r="A534" s="4">
        <v>530</v>
      </c>
      <c r="B534" s="3" t="str">
        <f t="shared" si="24"/>
        <v>4</v>
      </c>
      <c r="C534" t="str">
        <f t="shared" si="25"/>
        <v>24140110130</v>
      </c>
      <c r="D534" t="str">
        <f t="shared" si="26"/>
        <v xml:space="preserve"> ZOHT –Skvalitnenie a rozšírenie separovaného zberu</v>
      </c>
      <c r="E534" s="2" t="s">
        <v>922</v>
      </c>
      <c r="F534" s="5" t="s">
        <v>1260</v>
      </c>
      <c r="G534" s="1" t="s">
        <v>923</v>
      </c>
      <c r="H534" t="s">
        <v>3</v>
      </c>
      <c r="I534" t="s">
        <v>32</v>
      </c>
      <c r="J534" t="s">
        <v>1316</v>
      </c>
      <c r="K534" s="20">
        <v>467111.97</v>
      </c>
      <c r="L534" s="20">
        <v>54954.35</v>
      </c>
      <c r="M534" s="20">
        <v>522066.31999999995</v>
      </c>
    </row>
    <row r="535" spans="1:13">
      <c r="A535" s="4">
        <v>531</v>
      </c>
      <c r="B535" s="3" t="str">
        <f t="shared" si="24"/>
        <v>4</v>
      </c>
      <c r="C535" t="str">
        <f t="shared" si="25"/>
        <v>24140110132</v>
      </c>
      <c r="D535" t="str">
        <f t="shared" si="26"/>
        <v xml:space="preserve"> Rekultiv. skládky TKO Nová Vieska</v>
      </c>
      <c r="E535" s="2" t="s">
        <v>924</v>
      </c>
      <c r="F535" s="5" t="s">
        <v>1282</v>
      </c>
      <c r="G535" s="1" t="s">
        <v>925</v>
      </c>
      <c r="H535" t="s">
        <v>3</v>
      </c>
      <c r="I535" t="s">
        <v>54</v>
      </c>
      <c r="J535" t="s">
        <v>1609</v>
      </c>
      <c r="K535" s="20">
        <v>234155.6</v>
      </c>
      <c r="L535" s="20">
        <v>27547.72</v>
      </c>
      <c r="M535" s="20">
        <v>261703.32</v>
      </c>
    </row>
    <row r="536" spans="1:13">
      <c r="A536" s="4">
        <v>532</v>
      </c>
      <c r="B536" s="3" t="str">
        <f t="shared" si="24"/>
        <v>4</v>
      </c>
      <c r="C536" t="str">
        <f t="shared" si="25"/>
        <v>24140110133</v>
      </c>
      <c r="D536" t="str">
        <f t="shared" si="26"/>
        <v xml:space="preserve"> Projekt uzavretia a rekultivácie skládky</v>
      </c>
      <c r="E536" s="2" t="s">
        <v>926</v>
      </c>
      <c r="F536" s="5" t="s">
        <v>1282</v>
      </c>
      <c r="G536" s="1" t="s">
        <v>927</v>
      </c>
      <c r="H536" t="s">
        <v>3</v>
      </c>
      <c r="I536" t="s">
        <v>54</v>
      </c>
      <c r="J536" t="s">
        <v>1610</v>
      </c>
      <c r="K536" s="20">
        <v>991868.65</v>
      </c>
      <c r="L536" s="20">
        <v>116690.43</v>
      </c>
      <c r="M536" s="20">
        <v>1108559.08</v>
      </c>
    </row>
    <row r="537" spans="1:13">
      <c r="A537" s="4">
        <v>533</v>
      </c>
      <c r="B537" s="3" t="str">
        <f t="shared" si="24"/>
        <v>4</v>
      </c>
      <c r="C537" t="str">
        <f t="shared" si="25"/>
        <v>24140110134</v>
      </c>
      <c r="D537" t="str">
        <f t="shared" si="26"/>
        <v xml:space="preserve"> Rekut. reg. skl. odpadov Detva-Studienec, II.etap</v>
      </c>
      <c r="E537" s="2" t="s">
        <v>928</v>
      </c>
      <c r="F537" s="5" t="s">
        <v>1282</v>
      </c>
      <c r="G537" s="1" t="s">
        <v>929</v>
      </c>
      <c r="H537" t="s">
        <v>3</v>
      </c>
      <c r="I537" t="s">
        <v>17</v>
      </c>
      <c r="J537" t="s">
        <v>1393</v>
      </c>
      <c r="K537" s="20">
        <v>476034.05</v>
      </c>
      <c r="L537" s="20">
        <v>56004.01</v>
      </c>
      <c r="M537" s="20">
        <v>532038.05999999994</v>
      </c>
    </row>
    <row r="538" spans="1:13">
      <c r="A538" s="4">
        <v>534</v>
      </c>
      <c r="B538" s="3" t="str">
        <f t="shared" si="24"/>
        <v>4</v>
      </c>
      <c r="C538" t="str">
        <f t="shared" si="25"/>
        <v>24140110135</v>
      </c>
      <c r="D538" t="str">
        <f t="shared" si="26"/>
        <v xml:space="preserve"> Michal nad Žitavou - uzatvorenie a rekult.skládky</v>
      </c>
      <c r="E538" s="2" t="s">
        <v>930</v>
      </c>
      <c r="F538" s="5" t="s">
        <v>1282</v>
      </c>
      <c r="G538" s="1" t="s">
        <v>931</v>
      </c>
      <c r="H538" t="s">
        <v>3</v>
      </c>
      <c r="I538" t="s">
        <v>54</v>
      </c>
      <c r="J538" t="s">
        <v>1611</v>
      </c>
      <c r="K538" s="20">
        <v>374953.22</v>
      </c>
      <c r="L538" s="20">
        <v>44112.14</v>
      </c>
      <c r="M538" s="20">
        <v>419065.36</v>
      </c>
    </row>
    <row r="539" spans="1:13">
      <c r="A539" s="4">
        <v>535</v>
      </c>
      <c r="B539" s="3" t="str">
        <f t="shared" si="24"/>
        <v>4</v>
      </c>
      <c r="C539" t="str">
        <f t="shared" si="25"/>
        <v>24140110136</v>
      </c>
      <c r="D539" t="str">
        <f t="shared" si="26"/>
        <v xml:space="preserve"> Uzatvorenie a rekultivácia skládky odpad- Lúky</v>
      </c>
      <c r="E539" s="2" t="s">
        <v>932</v>
      </c>
      <c r="F539" s="5" t="s">
        <v>1282</v>
      </c>
      <c r="G539" s="1" t="s">
        <v>933</v>
      </c>
      <c r="H539" t="s">
        <v>3</v>
      </c>
      <c r="I539" t="s">
        <v>60</v>
      </c>
      <c r="J539" t="s">
        <v>1612</v>
      </c>
      <c r="K539" s="20">
        <v>293627.95</v>
      </c>
      <c r="L539" s="20">
        <v>34544.47</v>
      </c>
      <c r="M539" s="20">
        <v>328172.42000000004</v>
      </c>
    </row>
    <row r="540" spans="1:13">
      <c r="A540" s="4">
        <v>536</v>
      </c>
      <c r="B540" s="3" t="str">
        <f t="shared" si="24"/>
        <v>4</v>
      </c>
      <c r="C540" t="str">
        <f t="shared" si="25"/>
        <v>24140110137</v>
      </c>
      <c r="D540" t="str">
        <f t="shared" si="26"/>
        <v xml:space="preserve"> Lehota – rekultivácia skládky odpadov</v>
      </c>
      <c r="E540" s="2" t="s">
        <v>934</v>
      </c>
      <c r="F540" s="5" t="s">
        <v>1282</v>
      </c>
      <c r="G540" s="1" t="s">
        <v>935</v>
      </c>
      <c r="H540" t="s">
        <v>3</v>
      </c>
      <c r="I540" t="s">
        <v>54</v>
      </c>
      <c r="J540" t="s">
        <v>1504</v>
      </c>
      <c r="K540" s="20">
        <v>413770.82</v>
      </c>
      <c r="L540" s="20">
        <v>48678.92</v>
      </c>
      <c r="M540" s="20">
        <v>462449.74</v>
      </c>
    </row>
    <row r="541" spans="1:13">
      <c r="A541" s="4">
        <v>537</v>
      </c>
      <c r="B541" s="3" t="str">
        <f t="shared" si="24"/>
        <v>4</v>
      </c>
      <c r="C541" t="str">
        <f t="shared" si="25"/>
        <v>24140110138</v>
      </c>
      <c r="D541" t="str">
        <f t="shared" si="26"/>
        <v xml:space="preserve"> Uzav. a rekult. skládky PDO Kopec-Čierny Balog</v>
      </c>
      <c r="E541" s="2" t="s">
        <v>936</v>
      </c>
      <c r="F541" s="5" t="s">
        <v>1282</v>
      </c>
      <c r="G541" s="1" t="s">
        <v>937</v>
      </c>
      <c r="H541" t="s">
        <v>3</v>
      </c>
      <c r="I541" t="s">
        <v>17</v>
      </c>
      <c r="J541" t="s">
        <v>1613</v>
      </c>
      <c r="K541" s="20">
        <v>215218.9</v>
      </c>
      <c r="L541" s="20">
        <v>25319.87</v>
      </c>
      <c r="M541" s="20">
        <v>240538.77</v>
      </c>
    </row>
    <row r="542" spans="1:13">
      <c r="A542" s="4">
        <v>538</v>
      </c>
      <c r="B542" s="3" t="str">
        <f t="shared" si="24"/>
        <v>4</v>
      </c>
      <c r="C542" t="str">
        <f t="shared" si="25"/>
        <v>24140110139</v>
      </c>
      <c r="D542" t="str">
        <f t="shared" si="26"/>
        <v xml:space="preserve"> Rekultivácia skládky odpadov Torysa</v>
      </c>
      <c r="E542" s="2" t="s">
        <v>938</v>
      </c>
      <c r="F542" s="5" t="s">
        <v>1282</v>
      </c>
      <c r="G542" s="1" t="s">
        <v>939</v>
      </c>
      <c r="H542" t="s">
        <v>3</v>
      </c>
      <c r="I542" t="s">
        <v>32</v>
      </c>
      <c r="J542" t="s">
        <v>1614</v>
      </c>
      <c r="K542" s="20">
        <v>526889.66</v>
      </c>
      <c r="L542" s="20">
        <v>61987.02</v>
      </c>
      <c r="M542" s="20">
        <v>588876.68000000005</v>
      </c>
    </row>
    <row r="543" spans="1:13">
      <c r="A543" s="4">
        <v>539</v>
      </c>
      <c r="B543" s="3" t="str">
        <f t="shared" si="24"/>
        <v>4</v>
      </c>
      <c r="C543" t="str">
        <f t="shared" si="25"/>
        <v>24140110140</v>
      </c>
      <c r="D543" t="str">
        <f t="shared" si="26"/>
        <v xml:space="preserve"> Skládka odpadov – uzavretie a rekultivác</v>
      </c>
      <c r="E543" s="2" t="s">
        <v>940</v>
      </c>
      <c r="F543" s="5" t="s">
        <v>1282</v>
      </c>
      <c r="G543" s="1" t="s">
        <v>941</v>
      </c>
      <c r="H543" t="s">
        <v>3</v>
      </c>
      <c r="I543" t="s">
        <v>20</v>
      </c>
      <c r="J543" t="s">
        <v>1615</v>
      </c>
      <c r="K543" s="20">
        <v>404740.73</v>
      </c>
      <c r="L543" s="20">
        <v>47616.56</v>
      </c>
      <c r="M543" s="20">
        <v>452357.29</v>
      </c>
    </row>
    <row r="544" spans="1:13">
      <c r="A544" s="4">
        <v>540</v>
      </c>
      <c r="B544" s="3" t="str">
        <f t="shared" si="24"/>
        <v>4</v>
      </c>
      <c r="C544" t="str">
        <f t="shared" si="25"/>
        <v>24140110141</v>
      </c>
      <c r="D544" t="str">
        <f t="shared" si="26"/>
        <v xml:space="preserve"> Uzatvorenie a rekultivácia  existujúcej skl. k. od</v>
      </c>
      <c r="E544" s="2" t="s">
        <v>942</v>
      </c>
      <c r="F544" s="5" t="s">
        <v>1282</v>
      </c>
      <c r="G544" s="1" t="s">
        <v>45</v>
      </c>
      <c r="H544" t="s">
        <v>3</v>
      </c>
      <c r="I544" t="s">
        <v>32</v>
      </c>
      <c r="J544" t="s">
        <v>1304</v>
      </c>
      <c r="K544" s="20">
        <v>221590.87</v>
      </c>
      <c r="L544" s="20">
        <v>26069.52</v>
      </c>
      <c r="M544" s="20">
        <v>247660.38999999998</v>
      </c>
    </row>
    <row r="545" spans="1:13">
      <c r="A545" s="4">
        <v>541</v>
      </c>
      <c r="B545" s="3" t="str">
        <f t="shared" si="24"/>
        <v>4</v>
      </c>
      <c r="C545" t="str">
        <f t="shared" si="25"/>
        <v>24140110142</v>
      </c>
      <c r="D545" t="str">
        <f t="shared" si="26"/>
        <v xml:space="preserve"> Uzavretie a rekultiv.skládky odpadov-Spišská Belá</v>
      </c>
      <c r="E545" s="2" t="s">
        <v>943</v>
      </c>
      <c r="F545" s="5" t="s">
        <v>1282</v>
      </c>
      <c r="G545" s="1" t="s">
        <v>97</v>
      </c>
      <c r="H545" t="s">
        <v>3</v>
      </c>
      <c r="I545" t="s">
        <v>32</v>
      </c>
      <c r="J545" t="s">
        <v>1328</v>
      </c>
      <c r="K545" s="20">
        <v>1066246.8899999999</v>
      </c>
      <c r="L545" s="20">
        <v>125440.81</v>
      </c>
      <c r="M545" s="20">
        <v>1191687.7</v>
      </c>
    </row>
    <row r="546" spans="1:13">
      <c r="A546" s="4">
        <v>542</v>
      </c>
      <c r="B546" s="3" t="str">
        <f t="shared" si="24"/>
        <v>4</v>
      </c>
      <c r="C546" t="str">
        <f t="shared" si="25"/>
        <v>24140110143</v>
      </c>
      <c r="D546" t="str">
        <f t="shared" si="26"/>
        <v xml:space="preserve"> Skládka TKO pre mesto Hnúšťa a zvoz. oblasť</v>
      </c>
      <c r="E546" s="2" t="s">
        <v>944</v>
      </c>
      <c r="F546" s="5" t="s">
        <v>1282</v>
      </c>
      <c r="G546" s="1" t="s">
        <v>945</v>
      </c>
      <c r="H546" t="s">
        <v>3</v>
      </c>
      <c r="I546" t="s">
        <v>17</v>
      </c>
      <c r="J546" t="s">
        <v>1518</v>
      </c>
      <c r="K546" s="20">
        <v>303138.93</v>
      </c>
      <c r="L546" s="20">
        <v>35663.410000000003</v>
      </c>
      <c r="M546" s="20">
        <v>338802.33999999997</v>
      </c>
    </row>
    <row r="547" spans="1:13">
      <c r="A547" s="4">
        <v>543</v>
      </c>
      <c r="B547" s="3" t="str">
        <f t="shared" si="24"/>
        <v>4</v>
      </c>
      <c r="C547" t="str">
        <f t="shared" si="25"/>
        <v>24140110144</v>
      </c>
      <c r="D547" t="str">
        <f t="shared" si="26"/>
        <v xml:space="preserve"> Rekultivácia skládky TKO v Spišskom Podhradí</v>
      </c>
      <c r="E547" s="2" t="s">
        <v>946</v>
      </c>
      <c r="F547" s="5" t="s">
        <v>1282</v>
      </c>
      <c r="G547" s="1" t="s">
        <v>437</v>
      </c>
      <c r="H547" t="s">
        <v>3</v>
      </c>
      <c r="I547" t="s">
        <v>32</v>
      </c>
      <c r="J547" t="s">
        <v>1482</v>
      </c>
      <c r="K547" s="20">
        <v>442143.18</v>
      </c>
      <c r="L547" s="20">
        <v>52016.85</v>
      </c>
      <c r="M547" s="20">
        <v>494160.02999999997</v>
      </c>
    </row>
    <row r="548" spans="1:13">
      <c r="A548" s="4">
        <v>544</v>
      </c>
      <c r="B548" s="3" t="str">
        <f t="shared" si="24"/>
        <v>4</v>
      </c>
      <c r="C548" t="str">
        <f t="shared" si="25"/>
        <v>24140110145</v>
      </c>
      <c r="D548" t="str">
        <f t="shared" si="26"/>
        <v xml:space="preserve"> Skládka Halňa 1. stavba, skládka priemys</v>
      </c>
      <c r="E548" s="2" t="s">
        <v>947</v>
      </c>
      <c r="F548" s="5" t="s">
        <v>1282</v>
      </c>
      <c r="G548" s="1" t="s">
        <v>479</v>
      </c>
      <c r="H548" t="s">
        <v>3</v>
      </c>
      <c r="I548" t="s">
        <v>26</v>
      </c>
      <c r="J548" t="s">
        <v>1496</v>
      </c>
      <c r="K548" s="20">
        <v>5623071.6399999997</v>
      </c>
      <c r="L548" s="20">
        <v>661537.84</v>
      </c>
      <c r="M548" s="20">
        <v>6284609.4799999995</v>
      </c>
    </row>
    <row r="549" spans="1:13">
      <c r="A549" s="4">
        <v>545</v>
      </c>
      <c r="B549" s="3" t="str">
        <f t="shared" si="24"/>
        <v>4</v>
      </c>
      <c r="C549" t="str">
        <f t="shared" si="25"/>
        <v>24140110146</v>
      </c>
      <c r="D549" t="str">
        <f t="shared" si="26"/>
        <v xml:space="preserve"> Uzavretie a rekult. skládky Krupina - Biely Kamen</v>
      </c>
      <c r="E549" s="2" t="s">
        <v>948</v>
      </c>
      <c r="F549" s="5" t="s">
        <v>1282</v>
      </c>
      <c r="G549" s="1" t="s">
        <v>949</v>
      </c>
      <c r="H549" t="s">
        <v>3</v>
      </c>
      <c r="I549" t="s">
        <v>17</v>
      </c>
      <c r="J549" t="s">
        <v>1616</v>
      </c>
      <c r="K549" s="20">
        <v>760893</v>
      </c>
      <c r="L549" s="20">
        <v>134275.23000000001</v>
      </c>
      <c r="M549" s="20">
        <v>895168.23</v>
      </c>
    </row>
    <row r="550" spans="1:13">
      <c r="A550" s="4">
        <v>546</v>
      </c>
      <c r="B550" s="3" t="str">
        <f t="shared" si="24"/>
        <v>4</v>
      </c>
      <c r="C550" t="str">
        <f t="shared" si="25"/>
        <v>24140110147</v>
      </c>
      <c r="D550" t="str">
        <f t="shared" si="26"/>
        <v xml:space="preserve"> Rekultivácia skládky TKO v obci Kyselica</v>
      </c>
      <c r="E550" s="2" t="s">
        <v>950</v>
      </c>
      <c r="F550" s="5" t="s">
        <v>1282</v>
      </c>
      <c r="G550" s="1" t="s">
        <v>951</v>
      </c>
      <c r="H550" t="s">
        <v>3</v>
      </c>
      <c r="I550" t="s">
        <v>20</v>
      </c>
      <c r="J550" t="s">
        <v>1617</v>
      </c>
      <c r="K550" s="20">
        <v>436105.09</v>
      </c>
      <c r="L550" s="20">
        <v>51306.48</v>
      </c>
      <c r="M550" s="20">
        <v>487411.57</v>
      </c>
    </row>
    <row r="551" spans="1:13">
      <c r="A551" s="4">
        <v>547</v>
      </c>
      <c r="B551" s="3" t="str">
        <f t="shared" si="24"/>
        <v>4</v>
      </c>
      <c r="C551" t="str">
        <f t="shared" si="25"/>
        <v>24140110148</v>
      </c>
      <c r="D551" t="str">
        <f t="shared" si="26"/>
        <v xml:space="preserve"> Rekultivácia skládky odpadov v Preseľanoch n/Ipľom</v>
      </c>
      <c r="E551" s="2" t="s">
        <v>952</v>
      </c>
      <c r="F551" s="5" t="s">
        <v>1282</v>
      </c>
      <c r="G551" s="1" t="s">
        <v>953</v>
      </c>
      <c r="H551" t="s">
        <v>7</v>
      </c>
      <c r="I551" t="s">
        <v>54</v>
      </c>
      <c r="J551" t="s">
        <v>1500</v>
      </c>
      <c r="K551" s="20">
        <v>3588441.6</v>
      </c>
      <c r="L551" s="20">
        <v>422169.59999999998</v>
      </c>
      <c r="M551" s="20">
        <v>4010611.2</v>
      </c>
    </row>
    <row r="552" spans="1:13">
      <c r="A552" s="4">
        <v>548</v>
      </c>
      <c r="B552" s="3" t="str">
        <f t="shared" si="24"/>
        <v>4</v>
      </c>
      <c r="C552" t="str">
        <f t="shared" si="25"/>
        <v>24140110149</v>
      </c>
      <c r="D552" t="str">
        <f t="shared" si="26"/>
        <v xml:space="preserve"> Uzavretie a rekultivácia skládky TKO</v>
      </c>
      <c r="E552" s="2" t="s">
        <v>954</v>
      </c>
      <c r="F552" s="5" t="s">
        <v>1282</v>
      </c>
      <c r="G552" s="1" t="s">
        <v>665</v>
      </c>
      <c r="H552" t="s">
        <v>3</v>
      </c>
      <c r="I552" t="s">
        <v>32</v>
      </c>
      <c r="J552" t="s">
        <v>1543</v>
      </c>
      <c r="K552" s="20">
        <v>930949.85</v>
      </c>
      <c r="L552" s="20">
        <v>109523.51</v>
      </c>
      <c r="M552" s="20">
        <v>1040473.36</v>
      </c>
    </row>
    <row r="553" spans="1:13">
      <c r="A553" s="4">
        <v>549</v>
      </c>
      <c r="B553" s="3" t="str">
        <f t="shared" si="24"/>
        <v>4</v>
      </c>
      <c r="C553" t="str">
        <f t="shared" si="25"/>
        <v>24140110150</v>
      </c>
      <c r="D553" t="str">
        <f t="shared" si="26"/>
        <v xml:space="preserve"> Čechynce - uzatvorenie a rekultivácia skládky</v>
      </c>
      <c r="E553" s="2" t="s">
        <v>955</v>
      </c>
      <c r="F553" s="5" t="s">
        <v>1282</v>
      </c>
      <c r="G553" s="1" t="s">
        <v>956</v>
      </c>
      <c r="H553" t="s">
        <v>3</v>
      </c>
      <c r="I553" t="s">
        <v>54</v>
      </c>
      <c r="J553" t="s">
        <v>1618</v>
      </c>
      <c r="K553" s="20">
        <v>387513.16</v>
      </c>
      <c r="L553" s="20">
        <v>45589.78</v>
      </c>
      <c r="M553" s="20">
        <v>433102.93999999994</v>
      </c>
    </row>
    <row r="554" spans="1:13">
      <c r="A554" s="4">
        <v>550</v>
      </c>
      <c r="B554" s="3" t="str">
        <f t="shared" si="24"/>
        <v>4</v>
      </c>
      <c r="C554" t="str">
        <f t="shared" si="25"/>
        <v>24140110151</v>
      </c>
      <c r="D554" t="str">
        <f t="shared" si="26"/>
        <v xml:space="preserve"> Uzavretie a rekultivácia skládky Veľké Zlievce</v>
      </c>
      <c r="E554" s="2" t="s">
        <v>957</v>
      </c>
      <c r="F554" s="5" t="s">
        <v>1282</v>
      </c>
      <c r="G554" s="1" t="s">
        <v>958</v>
      </c>
      <c r="H554" t="s">
        <v>3</v>
      </c>
      <c r="I554" t="s">
        <v>17</v>
      </c>
      <c r="J554" t="s">
        <v>1619</v>
      </c>
      <c r="K554" s="20">
        <v>296522.09000000003</v>
      </c>
      <c r="L554" s="20">
        <v>34884.949999999997</v>
      </c>
      <c r="M554" s="20">
        <v>331407.04000000004</v>
      </c>
    </row>
    <row r="555" spans="1:13">
      <c r="A555" s="4">
        <v>551</v>
      </c>
      <c r="B555" s="3" t="str">
        <f t="shared" si="24"/>
        <v>4</v>
      </c>
      <c r="C555" t="str">
        <f t="shared" si="25"/>
        <v>24140110152</v>
      </c>
      <c r="D555" t="str">
        <f t="shared" si="26"/>
        <v xml:space="preserve"> Uzatvorenie a rekultivácia skládky TKO K.Lieskovec</v>
      </c>
      <c r="E555" s="2" t="s">
        <v>959</v>
      </c>
      <c r="F555" s="5" t="s">
        <v>1282</v>
      </c>
      <c r="G555" s="1" t="s">
        <v>960</v>
      </c>
      <c r="H555" t="s">
        <v>39</v>
      </c>
      <c r="I555" t="s">
        <v>14</v>
      </c>
      <c r="J555" t="s">
        <v>1620</v>
      </c>
      <c r="K555" s="20">
        <v>152707.88</v>
      </c>
      <c r="L555" s="20">
        <v>17965.63</v>
      </c>
      <c r="M555" s="20">
        <v>170673.51</v>
      </c>
    </row>
    <row r="556" spans="1:13">
      <c r="A556" s="4">
        <v>552</v>
      </c>
      <c r="B556" s="3" t="str">
        <f t="shared" si="24"/>
        <v>4</v>
      </c>
      <c r="C556" t="str">
        <f t="shared" si="25"/>
        <v>24140110153</v>
      </c>
      <c r="D556" t="str">
        <f t="shared" si="26"/>
        <v xml:space="preserve"> Ekolog.spaľovne nebezpeč.odpadov Pov.Bystrica</v>
      </c>
      <c r="E556" s="2" t="s">
        <v>961</v>
      </c>
      <c r="F556" s="5" t="s">
        <v>1261</v>
      </c>
      <c r="G556" s="1" t="s">
        <v>962</v>
      </c>
      <c r="H556" t="s">
        <v>39</v>
      </c>
      <c r="I556" t="s">
        <v>60</v>
      </c>
      <c r="J556" t="s">
        <v>1355</v>
      </c>
      <c r="K556" s="20">
        <v>4175761</v>
      </c>
      <c r="L556" s="20">
        <v>736899</v>
      </c>
      <c r="M556" s="20">
        <v>4912660</v>
      </c>
    </row>
    <row r="557" spans="1:13">
      <c r="A557" s="4">
        <v>553</v>
      </c>
      <c r="B557" s="3" t="str">
        <f t="shared" si="24"/>
        <v>4</v>
      </c>
      <c r="C557" t="str">
        <f t="shared" si="25"/>
        <v>24140110154</v>
      </c>
      <c r="D557" t="str">
        <f t="shared" si="26"/>
        <v xml:space="preserve"> Príprava zberu a zneškodnenia PCB odpadov</v>
      </c>
      <c r="E557" s="2" t="s">
        <v>963</v>
      </c>
      <c r="F557" s="5" t="s">
        <v>1261</v>
      </c>
      <c r="G557" s="1" t="s">
        <v>964</v>
      </c>
      <c r="H557" t="s">
        <v>39</v>
      </c>
      <c r="I557" t="s">
        <v>26</v>
      </c>
      <c r="J557" t="s">
        <v>1347</v>
      </c>
      <c r="K557" s="20">
        <v>287932.33</v>
      </c>
      <c r="L557" s="20">
        <v>33874.39</v>
      </c>
      <c r="M557" s="20">
        <v>321806.72000000003</v>
      </c>
    </row>
    <row r="558" spans="1:13">
      <c r="A558" s="4">
        <v>554</v>
      </c>
      <c r="B558" s="3" t="str">
        <f t="shared" si="24"/>
        <v>4</v>
      </c>
      <c r="C558" t="str">
        <f t="shared" si="25"/>
        <v>24140110155</v>
      </c>
      <c r="D558" t="str">
        <f t="shared" si="26"/>
        <v xml:space="preserve"> Stratégia nakladania s odpad.zo zdravot.starostl.</v>
      </c>
      <c r="E558" s="2" t="s">
        <v>579</v>
      </c>
      <c r="F558" s="5" t="s">
        <v>1261</v>
      </c>
      <c r="G558" s="1" t="s">
        <v>573</v>
      </c>
      <c r="H558" t="s">
        <v>3</v>
      </c>
      <c r="I558" t="s">
        <v>2</v>
      </c>
      <c r="J558" t="s">
        <v>1291</v>
      </c>
      <c r="K558" s="20">
        <v>272223.71999999997</v>
      </c>
      <c r="L558" s="20">
        <v>48039.48</v>
      </c>
      <c r="M558" s="20">
        <v>320263.19999999995</v>
      </c>
    </row>
    <row r="559" spans="1:13">
      <c r="A559" s="4">
        <v>555</v>
      </c>
      <c r="B559" s="3" t="str">
        <f t="shared" si="24"/>
        <v>4</v>
      </c>
      <c r="C559" t="str">
        <f t="shared" si="25"/>
        <v>24140110156</v>
      </c>
      <c r="D559" t="str">
        <f t="shared" si="26"/>
        <v xml:space="preserve"> Modernizácia spaľovne nebezpečného odpadu</v>
      </c>
      <c r="E559" s="2" t="s">
        <v>965</v>
      </c>
      <c r="F559" s="5" t="s">
        <v>1261</v>
      </c>
      <c r="G559" s="1" t="s">
        <v>966</v>
      </c>
      <c r="H559" t="s">
        <v>3</v>
      </c>
      <c r="I559" t="s">
        <v>14</v>
      </c>
      <c r="J559" t="s">
        <v>1336</v>
      </c>
      <c r="K559" s="20">
        <v>980321.08</v>
      </c>
      <c r="L559" s="20">
        <v>172997.84</v>
      </c>
      <c r="M559" s="20">
        <v>1153318.92</v>
      </c>
    </row>
    <row r="560" spans="1:13">
      <c r="A560" s="4">
        <v>556</v>
      </c>
      <c r="B560" s="3" t="str">
        <f t="shared" si="24"/>
        <v>4</v>
      </c>
      <c r="C560" t="str">
        <f t="shared" si="25"/>
        <v>24140110157</v>
      </c>
      <c r="D560" t="str">
        <f t="shared" si="26"/>
        <v xml:space="preserve"> Stratégia nakladania s nebezpečnými odpadmi-SAŽP</v>
      </c>
      <c r="E560" s="2" t="s">
        <v>580</v>
      </c>
      <c r="F560" s="5" t="s">
        <v>1261</v>
      </c>
      <c r="G560" s="1" t="s">
        <v>573</v>
      </c>
      <c r="H560" t="s">
        <v>39</v>
      </c>
      <c r="I560" t="s">
        <v>2</v>
      </c>
      <c r="J560" t="s">
        <v>1291</v>
      </c>
      <c r="K560" s="20">
        <v>1357377.41</v>
      </c>
      <c r="L560" s="20">
        <v>239537.19</v>
      </c>
      <c r="M560" s="20">
        <v>1596914.5999999999</v>
      </c>
    </row>
    <row r="561" spans="1:13">
      <c r="A561" s="4">
        <v>557</v>
      </c>
      <c r="B561" s="3" t="str">
        <f t="shared" si="24"/>
        <v>4</v>
      </c>
      <c r="C561" t="str">
        <f t="shared" si="25"/>
        <v>24140110158</v>
      </c>
      <c r="D561" t="str">
        <f t="shared" si="26"/>
        <v xml:space="preserve"> Pataš rekultivácia skládky TKO</v>
      </c>
      <c r="E561" s="2" t="s">
        <v>967</v>
      </c>
      <c r="F561" s="5" t="s">
        <v>1283</v>
      </c>
      <c r="G561" s="1" t="s">
        <v>968</v>
      </c>
      <c r="H561" t="s">
        <v>3</v>
      </c>
      <c r="I561" t="s">
        <v>20</v>
      </c>
      <c r="J561" t="s">
        <v>1621</v>
      </c>
      <c r="K561" s="20">
        <v>303523.01</v>
      </c>
      <c r="L561" s="20">
        <v>35708.589999999997</v>
      </c>
      <c r="M561" s="20">
        <v>339231.6</v>
      </c>
    </row>
    <row r="562" spans="1:13">
      <c r="A562" s="4">
        <v>558</v>
      </c>
      <c r="B562" s="3" t="str">
        <f t="shared" si="24"/>
        <v>4</v>
      </c>
      <c r="C562" t="str">
        <f t="shared" si="25"/>
        <v>24140110159</v>
      </c>
      <c r="D562" t="str">
        <f t="shared" si="26"/>
        <v xml:space="preserve"> Rekultivácia skládky TKO Hriňová Fangová</v>
      </c>
      <c r="E562" s="2" t="s">
        <v>969</v>
      </c>
      <c r="F562" s="5" t="s">
        <v>1283</v>
      </c>
      <c r="G562" s="1" t="s">
        <v>197</v>
      </c>
      <c r="H562" t="s">
        <v>7</v>
      </c>
      <c r="I562" t="s">
        <v>17</v>
      </c>
      <c r="J562" t="s">
        <v>1372</v>
      </c>
      <c r="K562" s="20">
        <v>965705.01</v>
      </c>
      <c r="L562" s="20">
        <v>113612.35</v>
      </c>
      <c r="M562" s="20">
        <v>1079317.3600000001</v>
      </c>
    </row>
    <row r="563" spans="1:13">
      <c r="A563" s="4">
        <v>559</v>
      </c>
      <c r="B563" s="3" t="str">
        <f t="shared" si="24"/>
        <v>4</v>
      </c>
      <c r="C563" t="str">
        <f t="shared" si="25"/>
        <v>24140110160</v>
      </c>
      <c r="D563" t="str">
        <f t="shared" si="26"/>
        <v xml:space="preserve"> REKULTIVÁCIA SKLÁDKY TKO VOL. - ĽUBORČA</v>
      </c>
      <c r="E563" s="2" t="s">
        <v>970</v>
      </c>
      <c r="F563" s="5" t="s">
        <v>1283</v>
      </c>
      <c r="G563" s="1" t="s">
        <v>549</v>
      </c>
      <c r="H563" t="s">
        <v>7</v>
      </c>
      <c r="I563" t="s">
        <v>60</v>
      </c>
      <c r="J563" t="s">
        <v>1524</v>
      </c>
      <c r="K563" s="20">
        <v>0</v>
      </c>
      <c r="L563" s="20">
        <v>0</v>
      </c>
      <c r="M563" s="20">
        <v>0</v>
      </c>
    </row>
    <row r="564" spans="1:13">
      <c r="A564" s="4">
        <v>560</v>
      </c>
      <c r="B564" s="3" t="str">
        <f t="shared" si="24"/>
        <v>4</v>
      </c>
      <c r="C564" t="str">
        <f t="shared" si="25"/>
        <v>24140110161</v>
      </c>
      <c r="D564" t="str">
        <f t="shared" si="26"/>
        <v xml:space="preserve"> Projekt rek. skládky odpadov Orechová Potôň</v>
      </c>
      <c r="E564" s="2" t="s">
        <v>971</v>
      </c>
      <c r="F564" s="5" t="s">
        <v>1283</v>
      </c>
      <c r="G564" s="1" t="s">
        <v>972</v>
      </c>
      <c r="H564" t="s">
        <v>39</v>
      </c>
      <c r="I564" t="s">
        <v>20</v>
      </c>
      <c r="J564" t="s">
        <v>1622</v>
      </c>
      <c r="K564" s="20">
        <v>923482.37</v>
      </c>
      <c r="L564" s="20">
        <v>108644.99</v>
      </c>
      <c r="M564" s="20">
        <v>1032127.36</v>
      </c>
    </row>
    <row r="565" spans="1:13">
      <c r="A565" s="4">
        <v>561</v>
      </c>
      <c r="B565" s="3" t="str">
        <f t="shared" si="24"/>
        <v>4</v>
      </c>
      <c r="C565" t="str">
        <f t="shared" si="25"/>
        <v>24140110162</v>
      </c>
      <c r="D565" t="str">
        <f t="shared" si="26"/>
        <v xml:space="preserve"> Uzatvorenie a rekultivácia skládky odpad Myslava</v>
      </c>
      <c r="E565" s="2" t="s">
        <v>973</v>
      </c>
      <c r="F565" s="5" t="s">
        <v>1283</v>
      </c>
      <c r="G565" s="1" t="s">
        <v>517</v>
      </c>
      <c r="H565" t="s">
        <v>39</v>
      </c>
      <c r="I565" t="s">
        <v>26</v>
      </c>
      <c r="J565" t="s">
        <v>1623</v>
      </c>
      <c r="K565" s="20">
        <v>11049899.24</v>
      </c>
      <c r="L565" s="20">
        <v>1299988.1499999999</v>
      </c>
      <c r="M565" s="20">
        <v>12349887.390000001</v>
      </c>
    </row>
    <row r="566" spans="1:13">
      <c r="A566" s="4">
        <v>562</v>
      </c>
      <c r="B566" s="3" t="str">
        <f t="shared" si="24"/>
        <v>4</v>
      </c>
      <c r="C566" t="str">
        <f t="shared" si="25"/>
        <v>24140110163</v>
      </c>
      <c r="D566" t="str">
        <f t="shared" si="26"/>
        <v xml:space="preserve"> Rekultivácia a uzavretie skládky KO Široká</v>
      </c>
      <c r="E566" s="2" t="s">
        <v>974</v>
      </c>
      <c r="F566" s="5" t="s">
        <v>1283</v>
      </c>
      <c r="G566" s="1" t="s">
        <v>975</v>
      </c>
      <c r="H566" t="s">
        <v>39</v>
      </c>
      <c r="I566" t="s">
        <v>14</v>
      </c>
      <c r="J566" t="s">
        <v>1624</v>
      </c>
      <c r="K566" s="20">
        <v>4524146.6500000004</v>
      </c>
      <c r="L566" s="20">
        <v>798378.82</v>
      </c>
      <c r="M566" s="20">
        <v>5322525.4700000007</v>
      </c>
    </row>
    <row r="567" spans="1:13">
      <c r="A567" s="4">
        <v>563</v>
      </c>
      <c r="B567" s="3" t="str">
        <f t="shared" si="24"/>
        <v>4</v>
      </c>
      <c r="C567" t="str">
        <f t="shared" si="25"/>
        <v>24140110164</v>
      </c>
      <c r="D567" t="str">
        <f t="shared" si="26"/>
        <v xml:space="preserve"> Skládka odpadu Boleráz -rekultivácia</v>
      </c>
      <c r="E567" s="2" t="s">
        <v>976</v>
      </c>
      <c r="F567" s="5" t="s">
        <v>1283</v>
      </c>
      <c r="G567" s="1" t="s">
        <v>648</v>
      </c>
      <c r="H567" t="s">
        <v>3</v>
      </c>
      <c r="I567" t="s">
        <v>20</v>
      </c>
      <c r="J567" t="s">
        <v>1625</v>
      </c>
      <c r="K567" s="20">
        <v>3024332.89</v>
      </c>
      <c r="L567" s="20">
        <v>355803.87</v>
      </c>
      <c r="M567" s="20">
        <v>3380136.7600000002</v>
      </c>
    </row>
    <row r="568" spans="1:13">
      <c r="A568" s="4">
        <v>564</v>
      </c>
      <c r="B568" s="3" t="str">
        <f t="shared" si="24"/>
        <v>4</v>
      </c>
      <c r="C568" t="str">
        <f t="shared" si="25"/>
        <v>24140110165</v>
      </c>
      <c r="D568" t="str">
        <f t="shared" si="26"/>
        <v xml:space="preserve"> Rekultiv. a uzavretie skládky TKO v obci Vydrany</v>
      </c>
      <c r="E568" s="2" t="s">
        <v>977</v>
      </c>
      <c r="F568" s="5" t="s">
        <v>1283</v>
      </c>
      <c r="G568" s="1" t="s">
        <v>978</v>
      </c>
      <c r="H568" t="s">
        <v>3</v>
      </c>
      <c r="I568" t="s">
        <v>20</v>
      </c>
      <c r="J568" t="s">
        <v>1626</v>
      </c>
      <c r="K568" s="20">
        <v>453853.78</v>
      </c>
      <c r="L568" s="20">
        <v>53394.559999999998</v>
      </c>
      <c r="M568" s="20">
        <v>507248.34</v>
      </c>
    </row>
    <row r="569" spans="1:13">
      <c r="A569" s="4">
        <v>565</v>
      </c>
      <c r="B569" s="3" t="str">
        <f t="shared" si="24"/>
        <v>4</v>
      </c>
      <c r="C569" t="str">
        <f t="shared" si="25"/>
        <v>24140110166</v>
      </c>
      <c r="D569" t="str">
        <f t="shared" si="26"/>
        <v xml:space="preserve"> Uzavretie a rekultivácia skládky odpadov Dolný Bar</v>
      </c>
      <c r="E569" s="2" t="s">
        <v>979</v>
      </c>
      <c r="F569" s="5" t="s">
        <v>1283</v>
      </c>
      <c r="G569" s="1" t="s">
        <v>122</v>
      </c>
      <c r="H569" t="s">
        <v>3</v>
      </c>
      <c r="I569" t="s">
        <v>20</v>
      </c>
      <c r="J569" t="s">
        <v>1340</v>
      </c>
      <c r="K569" s="20">
        <v>1720474.92</v>
      </c>
      <c r="L569" s="20">
        <v>202408.82</v>
      </c>
      <c r="M569" s="20">
        <v>1922883.74</v>
      </c>
    </row>
    <row r="570" spans="1:13">
      <c r="A570" s="4">
        <v>566</v>
      </c>
      <c r="B570" s="3" t="str">
        <f t="shared" si="24"/>
        <v>4</v>
      </c>
      <c r="C570" t="str">
        <f t="shared" si="25"/>
        <v>24140110167</v>
      </c>
      <c r="D570" t="str">
        <f t="shared" si="26"/>
        <v xml:space="preserve"> Uzavr. a rekult. skládky odpadov Poltár - Slaná Le</v>
      </c>
      <c r="E570" s="2" t="s">
        <v>980</v>
      </c>
      <c r="F570" s="5" t="s">
        <v>1283</v>
      </c>
      <c r="G570" s="1" t="s">
        <v>981</v>
      </c>
      <c r="H570" t="s">
        <v>3</v>
      </c>
      <c r="I570" t="s">
        <v>17</v>
      </c>
      <c r="J570" t="s">
        <v>1415</v>
      </c>
      <c r="K570" s="20">
        <v>948587.79</v>
      </c>
      <c r="L570" s="20">
        <v>111598.56</v>
      </c>
      <c r="M570" s="20">
        <v>1060186.3500000001</v>
      </c>
    </row>
    <row r="571" spans="1:13">
      <c r="A571" s="4">
        <v>567</v>
      </c>
      <c r="B571" s="3" t="str">
        <f t="shared" si="24"/>
        <v>4</v>
      </c>
      <c r="C571" t="str">
        <f t="shared" si="25"/>
        <v>24140110168</v>
      </c>
      <c r="D571" t="str">
        <f t="shared" si="26"/>
        <v xml:space="preserve"> Regionálne centrum zhodnocovania BR vo Svite</v>
      </c>
      <c r="E571" s="2" t="s">
        <v>982</v>
      </c>
      <c r="F571" s="5" t="s">
        <v>1262</v>
      </c>
      <c r="G571" s="1" t="s">
        <v>660</v>
      </c>
      <c r="H571" t="s">
        <v>39</v>
      </c>
      <c r="I571" t="s">
        <v>32</v>
      </c>
      <c r="J571" t="s">
        <v>1542</v>
      </c>
      <c r="K571" s="20">
        <v>2839063.4</v>
      </c>
      <c r="L571" s="20">
        <v>334007.46000000002</v>
      </c>
      <c r="M571" s="20">
        <v>3173070.86</v>
      </c>
    </row>
    <row r="572" spans="1:13">
      <c r="A572" s="4">
        <v>568</v>
      </c>
      <c r="B572" s="3" t="str">
        <f t="shared" si="24"/>
        <v>4</v>
      </c>
      <c r="C572" t="str">
        <f t="shared" si="25"/>
        <v>24140110169</v>
      </c>
      <c r="D572" t="str">
        <f t="shared" si="26"/>
        <v xml:space="preserve"> Podpora separ. zberu odpadov v reg. Spiš.Belá</v>
      </c>
      <c r="E572" s="2" t="s">
        <v>983</v>
      </c>
      <c r="F572" s="5" t="s">
        <v>1262</v>
      </c>
      <c r="G572" s="1" t="s">
        <v>97</v>
      </c>
      <c r="H572" t="s">
        <v>3</v>
      </c>
      <c r="I572" t="s">
        <v>32</v>
      </c>
      <c r="J572" t="s">
        <v>1328</v>
      </c>
      <c r="K572" s="20">
        <v>657288.22</v>
      </c>
      <c r="L572" s="20">
        <v>77328.03</v>
      </c>
      <c r="M572" s="20">
        <v>734616.25</v>
      </c>
    </row>
    <row r="573" spans="1:13">
      <c r="A573" s="4">
        <v>569</v>
      </c>
      <c r="B573" s="3" t="str">
        <f t="shared" si="24"/>
        <v>4</v>
      </c>
      <c r="C573" t="str">
        <f t="shared" si="25"/>
        <v>24140110170</v>
      </c>
      <c r="D573" t="str">
        <f t="shared" si="26"/>
        <v xml:space="preserve"> Vybudovanie zberného miesta a intenz. SZ</v>
      </c>
      <c r="E573" s="2" t="s">
        <v>984</v>
      </c>
      <c r="F573" s="5" t="s">
        <v>1262</v>
      </c>
      <c r="G573" s="1" t="s">
        <v>111</v>
      </c>
      <c r="H573" t="s">
        <v>39</v>
      </c>
      <c r="I573" t="s">
        <v>60</v>
      </c>
      <c r="J573" t="s">
        <v>1334</v>
      </c>
      <c r="K573" s="20">
        <v>610107.61</v>
      </c>
      <c r="L573" s="20">
        <v>71777.37</v>
      </c>
      <c r="M573" s="20">
        <v>681884.98</v>
      </c>
    </row>
    <row r="574" spans="1:13">
      <c r="A574" s="4">
        <v>570</v>
      </c>
      <c r="B574" s="3" t="str">
        <f t="shared" si="24"/>
        <v>4</v>
      </c>
      <c r="C574" t="str">
        <f t="shared" si="25"/>
        <v>24140110171</v>
      </c>
      <c r="D574" t="str">
        <f t="shared" si="26"/>
        <v xml:space="preserve"> Zelená dedina - komplexný systém zb</v>
      </c>
      <c r="E574" s="2" t="s">
        <v>985</v>
      </c>
      <c r="F574" s="5" t="s">
        <v>1262</v>
      </c>
      <c r="G574" s="1" t="s">
        <v>515</v>
      </c>
      <c r="H574" t="s">
        <v>3</v>
      </c>
      <c r="I574" t="s">
        <v>60</v>
      </c>
      <c r="J574" t="s">
        <v>1512</v>
      </c>
      <c r="K574" s="20">
        <v>1039454.17</v>
      </c>
      <c r="L574" s="20">
        <v>122288.73</v>
      </c>
      <c r="M574" s="20">
        <v>1161742.9000000001</v>
      </c>
    </row>
    <row r="575" spans="1:13">
      <c r="A575" s="4">
        <v>571</v>
      </c>
      <c r="B575" s="3" t="str">
        <f t="shared" si="24"/>
        <v>4</v>
      </c>
      <c r="C575" t="str">
        <f t="shared" si="25"/>
        <v>24140110172</v>
      </c>
      <c r="D575" t="str">
        <f t="shared" si="26"/>
        <v xml:space="preserve"> Kompostáreň - Skalica</v>
      </c>
      <c r="E575" s="2" t="s">
        <v>986</v>
      </c>
      <c r="F575" s="5" t="s">
        <v>1262</v>
      </c>
      <c r="G575" s="1" t="s">
        <v>987</v>
      </c>
      <c r="H575" t="s">
        <v>39</v>
      </c>
      <c r="I575" t="s">
        <v>20</v>
      </c>
      <c r="J575" t="s">
        <v>1627</v>
      </c>
      <c r="K575" s="20">
        <v>1641598.45</v>
      </c>
      <c r="L575" s="20">
        <v>193129.23</v>
      </c>
      <c r="M575" s="20">
        <v>1834727.68</v>
      </c>
    </row>
    <row r="576" spans="1:13">
      <c r="A576" s="4">
        <v>572</v>
      </c>
      <c r="B576" s="3" t="str">
        <f t="shared" si="24"/>
        <v>4</v>
      </c>
      <c r="C576" t="str">
        <f t="shared" si="25"/>
        <v>24140110173</v>
      </c>
      <c r="D576" t="str">
        <f t="shared" si="26"/>
        <v xml:space="preserve"> Zberný dvor mesta Gelnica.</v>
      </c>
      <c r="E576" s="2" t="s">
        <v>988</v>
      </c>
      <c r="F576" s="5" t="s">
        <v>1262</v>
      </c>
      <c r="G576" s="1" t="s">
        <v>38</v>
      </c>
      <c r="H576" t="s">
        <v>3</v>
      </c>
      <c r="I576" t="s">
        <v>26</v>
      </c>
      <c r="J576" t="s">
        <v>1301</v>
      </c>
      <c r="K576" s="20">
        <v>761495.72</v>
      </c>
      <c r="L576" s="20">
        <v>89587.73</v>
      </c>
      <c r="M576" s="20">
        <v>851083.45</v>
      </c>
    </row>
    <row r="577" spans="1:13">
      <c r="A577" s="4">
        <v>573</v>
      </c>
      <c r="B577" s="3" t="str">
        <f t="shared" si="24"/>
        <v>4</v>
      </c>
      <c r="C577" t="str">
        <f t="shared" si="25"/>
        <v>24140110174</v>
      </c>
      <c r="D577" t="str">
        <f t="shared" si="26"/>
        <v xml:space="preserve"> Zberný dvor Prakovce</v>
      </c>
      <c r="E577" s="2" t="s">
        <v>989</v>
      </c>
      <c r="F577" s="5" t="s">
        <v>1262</v>
      </c>
      <c r="G577" s="1" t="s">
        <v>357</v>
      </c>
      <c r="H577" t="s">
        <v>39</v>
      </c>
      <c r="I577" t="s">
        <v>26</v>
      </c>
      <c r="J577" t="s">
        <v>1439</v>
      </c>
      <c r="K577" s="20">
        <v>980022.93</v>
      </c>
      <c r="L577" s="20">
        <v>115296.82</v>
      </c>
      <c r="M577" s="20">
        <v>1095319.75</v>
      </c>
    </row>
    <row r="578" spans="1:13">
      <c r="A578" s="4">
        <v>574</v>
      </c>
      <c r="B578" s="3" t="str">
        <f t="shared" si="24"/>
        <v>4</v>
      </c>
      <c r="C578" t="str">
        <f t="shared" si="25"/>
        <v>24140110175</v>
      </c>
      <c r="D578" t="str">
        <f t="shared" si="26"/>
        <v xml:space="preserve"> Areál na dočasné uloženie vyseparov</v>
      </c>
      <c r="E578" s="2" t="s">
        <v>990</v>
      </c>
      <c r="F578" s="5" t="s">
        <v>1262</v>
      </c>
      <c r="G578" s="1" t="s">
        <v>176</v>
      </c>
      <c r="H578" t="s">
        <v>39</v>
      </c>
      <c r="I578" t="s">
        <v>20</v>
      </c>
      <c r="J578" t="s">
        <v>1364</v>
      </c>
      <c r="K578" s="20">
        <v>86936.09</v>
      </c>
      <c r="L578" s="20">
        <v>10227.780000000001</v>
      </c>
      <c r="M578" s="20">
        <v>97163.87</v>
      </c>
    </row>
    <row r="579" spans="1:13">
      <c r="A579" s="4">
        <v>575</v>
      </c>
      <c r="B579" s="3" t="str">
        <f t="shared" si="24"/>
        <v>4</v>
      </c>
      <c r="C579" t="str">
        <f t="shared" si="25"/>
        <v>24140110176</v>
      </c>
      <c r="D579" t="str">
        <f t="shared" si="26"/>
        <v xml:space="preserve"> Zberný dvor a kompostáreň Jaklovce</v>
      </c>
      <c r="E579" s="2" t="s">
        <v>991</v>
      </c>
      <c r="F579" s="5" t="s">
        <v>1262</v>
      </c>
      <c r="G579" s="1" t="s">
        <v>992</v>
      </c>
      <c r="H579" t="s">
        <v>39</v>
      </c>
      <c r="I579" t="s">
        <v>26</v>
      </c>
      <c r="J579" t="s">
        <v>1628</v>
      </c>
      <c r="K579" s="20">
        <v>1197459.98</v>
      </c>
      <c r="L579" s="20">
        <v>140877.65</v>
      </c>
      <c r="M579" s="20">
        <v>1338337.6299999999</v>
      </c>
    </row>
    <row r="580" spans="1:13">
      <c r="A580" s="4">
        <v>576</v>
      </c>
      <c r="B580" s="3" t="str">
        <f t="shared" si="24"/>
        <v>4</v>
      </c>
      <c r="C580" t="str">
        <f t="shared" si="25"/>
        <v>24140110177</v>
      </c>
      <c r="D580" t="str">
        <f t="shared" si="26"/>
        <v xml:space="preserve"> Eko dvor a kompostáreň Veľká Mača</v>
      </c>
      <c r="E580" s="2" t="s">
        <v>993</v>
      </c>
      <c r="F580" s="5" t="s">
        <v>1262</v>
      </c>
      <c r="G580" s="1" t="s">
        <v>994</v>
      </c>
      <c r="H580" t="s">
        <v>3</v>
      </c>
      <c r="I580" t="s">
        <v>20</v>
      </c>
      <c r="J580" t="s">
        <v>1629</v>
      </c>
      <c r="K580" s="20">
        <v>439486.55</v>
      </c>
      <c r="L580" s="20">
        <v>51704.3</v>
      </c>
      <c r="M580" s="20">
        <v>491190.85</v>
      </c>
    </row>
    <row r="581" spans="1:13">
      <c r="A581" s="4">
        <v>577</v>
      </c>
      <c r="B581" s="3" t="str">
        <f t="shared" ref="B581:B644" si="27">MID(C581,4,1)</f>
        <v>4</v>
      </c>
      <c r="C581" t="str">
        <f t="shared" ref="C581:C644" si="28">LEFT(E581,11)</f>
        <v>24140110178</v>
      </c>
      <c r="D581" t="str">
        <f t="shared" ref="D581:D644" si="29">MID(E581,14,100)</f>
        <v xml:space="preserve"> Zlepšenie systému separovaného zberu</v>
      </c>
      <c r="E581" s="2" t="s">
        <v>995</v>
      </c>
      <c r="F581" s="5" t="s">
        <v>1262</v>
      </c>
      <c r="G581" s="1" t="s">
        <v>996</v>
      </c>
      <c r="H581" t="s">
        <v>39</v>
      </c>
      <c r="I581" t="s">
        <v>20</v>
      </c>
      <c r="J581" t="s">
        <v>1630</v>
      </c>
      <c r="K581" s="20">
        <v>344758</v>
      </c>
      <c r="L581" s="20">
        <v>40559.769999999997</v>
      </c>
      <c r="M581" s="20">
        <v>385317.77</v>
      </c>
    </row>
    <row r="582" spans="1:13">
      <c r="A582" s="4">
        <v>578</v>
      </c>
      <c r="B582" s="3" t="str">
        <f t="shared" si="27"/>
        <v>4</v>
      </c>
      <c r="C582" t="str">
        <f t="shared" si="28"/>
        <v>24140110179</v>
      </c>
      <c r="D582" t="str">
        <f t="shared" si="29"/>
        <v xml:space="preserve"> Zberný dvor triedeného odpadu v obci</v>
      </c>
      <c r="E582" s="2" t="s">
        <v>997</v>
      </c>
      <c r="F582" s="5" t="s">
        <v>1262</v>
      </c>
      <c r="G582" s="1" t="s">
        <v>79</v>
      </c>
      <c r="H582" t="s">
        <v>3</v>
      </c>
      <c r="I582" t="s">
        <v>17</v>
      </c>
      <c r="J582" t="s">
        <v>1320</v>
      </c>
      <c r="K582" s="20">
        <v>670134.35</v>
      </c>
      <c r="L582" s="20">
        <v>78839.34</v>
      </c>
      <c r="M582" s="20">
        <v>748973.69</v>
      </c>
    </row>
    <row r="583" spans="1:13">
      <c r="A583" s="4">
        <v>579</v>
      </c>
      <c r="B583" s="3" t="str">
        <f t="shared" si="27"/>
        <v>4</v>
      </c>
      <c r="C583" t="str">
        <f t="shared" si="28"/>
        <v>24140110180</v>
      </c>
      <c r="D583" t="str">
        <f t="shared" si="29"/>
        <v xml:space="preserve"> Vybudov. zber. dvora na separ. KO a kompostárne</v>
      </c>
      <c r="E583" s="2" t="s">
        <v>998</v>
      </c>
      <c r="F583" s="5" t="s">
        <v>1262</v>
      </c>
      <c r="G583" s="1" t="s">
        <v>999</v>
      </c>
      <c r="H583" t="s">
        <v>3</v>
      </c>
      <c r="I583" t="s">
        <v>54</v>
      </c>
      <c r="J583" t="s">
        <v>1631</v>
      </c>
      <c r="K583" s="20">
        <v>550571.18000000005</v>
      </c>
      <c r="L583" s="20">
        <v>64773.08</v>
      </c>
      <c r="M583" s="20">
        <v>615344.26</v>
      </c>
    </row>
    <row r="584" spans="1:13">
      <c r="A584" s="4">
        <v>580</v>
      </c>
      <c r="B584" s="3" t="str">
        <f t="shared" si="27"/>
        <v>4</v>
      </c>
      <c r="C584" t="str">
        <f t="shared" si="28"/>
        <v>24140110181</v>
      </c>
      <c r="D584" t="str">
        <f t="shared" si="29"/>
        <v xml:space="preserve"> SEPARÁCIA A ZHODNOCOVANIE ODPADOV OBCE NOVOŤ</v>
      </c>
      <c r="E584" s="2" t="s">
        <v>1000</v>
      </c>
      <c r="F584" s="5" t="s">
        <v>1262</v>
      </c>
      <c r="G584" s="1" t="s">
        <v>1001</v>
      </c>
      <c r="H584" t="s">
        <v>3</v>
      </c>
      <c r="I584" t="s">
        <v>14</v>
      </c>
      <c r="J584" t="s">
        <v>1632</v>
      </c>
      <c r="K584" s="20">
        <v>317299.96999999997</v>
      </c>
      <c r="L584" s="20">
        <v>37329.410000000003</v>
      </c>
      <c r="M584" s="20">
        <v>354629.38</v>
      </c>
    </row>
    <row r="585" spans="1:13">
      <c r="A585" s="4">
        <v>581</v>
      </c>
      <c r="B585" s="3" t="str">
        <f t="shared" si="27"/>
        <v>4</v>
      </c>
      <c r="C585" t="str">
        <f t="shared" si="28"/>
        <v>24140110182</v>
      </c>
      <c r="D585" t="str">
        <f t="shared" si="29"/>
        <v xml:space="preserve"> Ekologizácia stavebnej výroby</v>
      </c>
      <c r="E585" s="2" t="s">
        <v>1002</v>
      </c>
      <c r="F585" s="5" t="s">
        <v>1262</v>
      </c>
      <c r="G585" s="1" t="s">
        <v>1003</v>
      </c>
      <c r="H585" t="s">
        <v>39</v>
      </c>
      <c r="I585" t="s">
        <v>14</v>
      </c>
      <c r="J585" t="s">
        <v>1633</v>
      </c>
      <c r="K585" s="20">
        <v>2982098.95</v>
      </c>
      <c r="L585" s="20">
        <v>526252.76</v>
      </c>
      <c r="M585" s="20">
        <v>3508351.71</v>
      </c>
    </row>
    <row r="586" spans="1:13">
      <c r="A586" s="4">
        <v>582</v>
      </c>
      <c r="B586" s="3" t="str">
        <f t="shared" si="27"/>
        <v>4</v>
      </c>
      <c r="C586" t="str">
        <f t="shared" si="28"/>
        <v>24140110183</v>
      </c>
      <c r="D586" t="str">
        <f t="shared" si="29"/>
        <v xml:space="preserve"> Ekodvor Nižná Kamenica</v>
      </c>
      <c r="E586" s="2" t="s">
        <v>1004</v>
      </c>
      <c r="F586" s="5" t="s">
        <v>1262</v>
      </c>
      <c r="G586" s="1" t="s">
        <v>1005</v>
      </c>
      <c r="H586" t="s">
        <v>3</v>
      </c>
      <c r="I586" t="s">
        <v>26</v>
      </c>
      <c r="J586" t="s">
        <v>1634</v>
      </c>
      <c r="K586" s="20">
        <v>352171.14</v>
      </c>
      <c r="L586" s="20">
        <v>41431.9</v>
      </c>
      <c r="M586" s="20">
        <v>393603.04000000004</v>
      </c>
    </row>
    <row r="587" spans="1:13">
      <c r="A587" s="4">
        <v>583</v>
      </c>
      <c r="B587" s="3" t="str">
        <f t="shared" si="27"/>
        <v>4</v>
      </c>
      <c r="C587" t="str">
        <f t="shared" si="28"/>
        <v>24140110184</v>
      </c>
      <c r="D587" t="str">
        <f t="shared" si="29"/>
        <v xml:space="preserve"> Ekodvor Herľany</v>
      </c>
      <c r="E587" s="2" t="s">
        <v>1006</v>
      </c>
      <c r="F587" s="5" t="s">
        <v>1262</v>
      </c>
      <c r="G587" s="1" t="s">
        <v>1007</v>
      </c>
      <c r="H587" t="s">
        <v>3</v>
      </c>
      <c r="I587" t="s">
        <v>26</v>
      </c>
      <c r="J587" t="s">
        <v>1635</v>
      </c>
      <c r="K587" s="20">
        <v>343910</v>
      </c>
      <c r="L587" s="20">
        <v>40460</v>
      </c>
      <c r="M587" s="20">
        <v>384370</v>
      </c>
    </row>
    <row r="588" spans="1:13">
      <c r="A588" s="4">
        <v>584</v>
      </c>
      <c r="B588" s="3" t="str">
        <f t="shared" si="27"/>
        <v>4</v>
      </c>
      <c r="C588" t="str">
        <f t="shared" si="28"/>
        <v>24140110185</v>
      </c>
      <c r="D588" t="str">
        <f t="shared" si="29"/>
        <v xml:space="preserve"> Ekodvor Kecerovce</v>
      </c>
      <c r="E588" s="2" t="s">
        <v>1008</v>
      </c>
      <c r="F588" s="5" t="s">
        <v>1262</v>
      </c>
      <c r="G588" s="1" t="s">
        <v>1009</v>
      </c>
      <c r="H588" t="s">
        <v>7</v>
      </c>
      <c r="I588" t="s">
        <v>26</v>
      </c>
      <c r="J588" t="s">
        <v>1636</v>
      </c>
      <c r="K588" s="20">
        <v>300959.5</v>
      </c>
      <c r="L588" s="20">
        <v>35407</v>
      </c>
      <c r="M588" s="20">
        <v>336366.5</v>
      </c>
    </row>
    <row r="589" spans="1:13">
      <c r="A589" s="4">
        <v>585</v>
      </c>
      <c r="B589" s="3" t="str">
        <f t="shared" si="27"/>
        <v>4</v>
      </c>
      <c r="C589" t="str">
        <f t="shared" si="28"/>
        <v>24140110186</v>
      </c>
      <c r="D589" t="str">
        <f t="shared" si="29"/>
        <v xml:space="preserve"> Zberný dvor Štvrtok na Ostrove</v>
      </c>
      <c r="E589" s="2" t="s">
        <v>1010</v>
      </c>
      <c r="F589" s="5" t="s">
        <v>1262</v>
      </c>
      <c r="G589" s="1" t="s">
        <v>36</v>
      </c>
      <c r="H589" t="s">
        <v>3</v>
      </c>
      <c r="I589" t="s">
        <v>20</v>
      </c>
      <c r="J589" t="s">
        <v>1300</v>
      </c>
      <c r="K589" s="20">
        <v>407195.3</v>
      </c>
      <c r="L589" s="20">
        <v>47905.33</v>
      </c>
      <c r="M589" s="20">
        <v>455100.63</v>
      </c>
    </row>
    <row r="590" spans="1:13">
      <c r="A590" s="4">
        <v>586</v>
      </c>
      <c r="B590" s="3" t="str">
        <f t="shared" si="27"/>
        <v>4</v>
      </c>
      <c r="C590" t="str">
        <f t="shared" si="28"/>
        <v>24140110187</v>
      </c>
      <c r="D590" t="str">
        <f t="shared" si="29"/>
        <v xml:space="preserve"> Zberný dvor obce Rabča</v>
      </c>
      <c r="E590" s="2" t="s">
        <v>1011</v>
      </c>
      <c r="F590" s="5" t="s">
        <v>1262</v>
      </c>
      <c r="G590" s="1" t="s">
        <v>1012</v>
      </c>
      <c r="H590" t="s">
        <v>3</v>
      </c>
      <c r="I590" t="s">
        <v>14</v>
      </c>
      <c r="J590" t="s">
        <v>1637</v>
      </c>
      <c r="K590" s="20">
        <v>1052621.99</v>
      </c>
      <c r="L590" s="20">
        <v>123837.88</v>
      </c>
      <c r="M590" s="20">
        <v>1176459.8700000001</v>
      </c>
    </row>
    <row r="591" spans="1:13">
      <c r="A591" s="4">
        <v>587</v>
      </c>
      <c r="B591" s="3" t="str">
        <f t="shared" si="27"/>
        <v>4</v>
      </c>
      <c r="C591" t="str">
        <f t="shared" si="28"/>
        <v>24140110188</v>
      </c>
      <c r="D591" t="str">
        <f t="shared" si="29"/>
        <v xml:space="preserve"> Riešenie separovaného zberu v obci Korytárky</v>
      </c>
      <c r="E591" s="2" t="s">
        <v>1013</v>
      </c>
      <c r="F591" s="5" t="s">
        <v>1262</v>
      </c>
      <c r="G591" s="1" t="s">
        <v>1014</v>
      </c>
      <c r="H591" t="s">
        <v>3</v>
      </c>
      <c r="I591" t="s">
        <v>17</v>
      </c>
      <c r="J591" t="s">
        <v>1638</v>
      </c>
      <c r="K591" s="20">
        <v>237116.99</v>
      </c>
      <c r="L591" s="20">
        <v>27896.12</v>
      </c>
      <c r="M591" s="20">
        <v>265013.11</v>
      </c>
    </row>
    <row r="592" spans="1:13">
      <c r="A592" s="4">
        <v>588</v>
      </c>
      <c r="B592" s="3" t="str">
        <f t="shared" si="27"/>
        <v>4</v>
      </c>
      <c r="C592" t="str">
        <f t="shared" si="28"/>
        <v>24140110189</v>
      </c>
      <c r="D592" t="str">
        <f t="shared" si="29"/>
        <v xml:space="preserve"> Zberný dvor v obci Margecany 2010</v>
      </c>
      <c r="E592" s="2" t="s">
        <v>1015</v>
      </c>
      <c r="F592" s="5" t="s">
        <v>1262</v>
      </c>
      <c r="G592" s="1" t="s">
        <v>403</v>
      </c>
      <c r="H592" t="s">
        <v>39</v>
      </c>
      <c r="I592" t="s">
        <v>26</v>
      </c>
      <c r="J592" t="s">
        <v>1465</v>
      </c>
      <c r="K592" s="20">
        <v>583527.42000000004</v>
      </c>
      <c r="L592" s="20">
        <v>68650.289999999994</v>
      </c>
      <c r="M592" s="20">
        <v>652177.71000000008</v>
      </c>
    </row>
    <row r="593" spans="1:13">
      <c r="A593" s="4">
        <v>589</v>
      </c>
      <c r="B593" s="3" t="str">
        <f t="shared" si="27"/>
        <v>4</v>
      </c>
      <c r="C593" t="str">
        <f t="shared" si="28"/>
        <v>24140110190</v>
      </c>
      <c r="D593" t="str">
        <f t="shared" si="29"/>
        <v xml:space="preserve"> Ekodvor Helcmanovce</v>
      </c>
      <c r="E593" s="2" t="s">
        <v>1016</v>
      </c>
      <c r="F593" s="5" t="s">
        <v>1262</v>
      </c>
      <c r="G593" s="1" t="s">
        <v>481</v>
      </c>
      <c r="H593" t="s">
        <v>39</v>
      </c>
      <c r="I593" t="s">
        <v>26</v>
      </c>
      <c r="J593" t="s">
        <v>1497</v>
      </c>
      <c r="K593" s="20">
        <v>891534.97</v>
      </c>
      <c r="L593" s="20">
        <v>104886.47</v>
      </c>
      <c r="M593" s="20">
        <v>996421.44</v>
      </c>
    </row>
    <row r="594" spans="1:13">
      <c r="A594" s="4">
        <v>590</v>
      </c>
      <c r="B594" s="3" t="str">
        <f t="shared" si="27"/>
        <v>4</v>
      </c>
      <c r="C594" t="str">
        <f t="shared" si="28"/>
        <v>24140110191</v>
      </c>
      <c r="D594" t="str">
        <f t="shared" si="29"/>
        <v xml:space="preserve"> ZBERNÝ DVOR - LIPTOVSKÝ JÁN</v>
      </c>
      <c r="E594" s="2" t="s">
        <v>1017</v>
      </c>
      <c r="F594" s="5" t="s">
        <v>1262</v>
      </c>
      <c r="G594" s="1" t="s">
        <v>1018</v>
      </c>
      <c r="H594" t="s">
        <v>3</v>
      </c>
      <c r="I594" t="s">
        <v>14</v>
      </c>
      <c r="J594" t="s">
        <v>1639</v>
      </c>
      <c r="K594" s="20">
        <v>372686.17</v>
      </c>
      <c r="L594" s="20">
        <v>43845.43</v>
      </c>
      <c r="M594" s="20">
        <v>416531.6</v>
      </c>
    </row>
    <row r="595" spans="1:13">
      <c r="A595" s="4">
        <v>591</v>
      </c>
      <c r="B595" s="3" t="str">
        <f t="shared" si="27"/>
        <v>4</v>
      </c>
      <c r="C595" t="str">
        <f t="shared" si="28"/>
        <v>24140110192</v>
      </c>
      <c r="D595" t="str">
        <f t="shared" si="29"/>
        <v xml:space="preserve"> Podpora zhodnocovania biologicky ro</v>
      </c>
      <c r="E595" s="2" t="s">
        <v>1019</v>
      </c>
      <c r="F595" s="5" t="s">
        <v>1262</v>
      </c>
      <c r="G595" s="1" t="s">
        <v>1020</v>
      </c>
      <c r="H595" t="s">
        <v>3</v>
      </c>
      <c r="I595" t="s">
        <v>17</v>
      </c>
      <c r="J595" t="s">
        <v>1640</v>
      </c>
      <c r="K595" s="20">
        <v>95015.9</v>
      </c>
      <c r="L595" s="20">
        <v>11178.34</v>
      </c>
      <c r="M595" s="20">
        <v>106194.23999999999</v>
      </c>
    </row>
    <row r="596" spans="1:13">
      <c r="A596" s="4">
        <v>592</v>
      </c>
      <c r="B596" s="3" t="str">
        <f t="shared" si="27"/>
        <v>4</v>
      </c>
      <c r="C596" t="str">
        <f t="shared" si="28"/>
        <v>24140110193</v>
      </c>
      <c r="D596" t="str">
        <f t="shared" si="29"/>
        <v xml:space="preserve"> Zefektívnenie separovaného zberu Tlmače</v>
      </c>
      <c r="E596" s="2" t="s">
        <v>1021</v>
      </c>
      <c r="F596" s="5" t="s">
        <v>1262</v>
      </c>
      <c r="G596" s="1" t="s">
        <v>189</v>
      </c>
      <c r="H596" t="s">
        <v>3</v>
      </c>
      <c r="I596" t="s">
        <v>54</v>
      </c>
      <c r="J596" t="s">
        <v>1641</v>
      </c>
      <c r="K596" s="20">
        <v>858209.2</v>
      </c>
      <c r="L596" s="20">
        <v>100965.79</v>
      </c>
      <c r="M596" s="20">
        <v>959174.99</v>
      </c>
    </row>
    <row r="597" spans="1:13">
      <c r="A597" s="4">
        <v>593</v>
      </c>
      <c r="B597" s="3" t="str">
        <f t="shared" si="27"/>
        <v>4</v>
      </c>
      <c r="C597" t="str">
        <f t="shared" si="28"/>
        <v>24140110194</v>
      </c>
      <c r="D597" t="str">
        <f t="shared" si="29"/>
        <v xml:space="preserve"> Zhodnotenie BRO v meste Svidník</v>
      </c>
      <c r="E597" s="2" t="s">
        <v>1022</v>
      </c>
      <c r="F597" s="5" t="s">
        <v>1262</v>
      </c>
      <c r="G597" s="1" t="s">
        <v>828</v>
      </c>
      <c r="H597" t="s">
        <v>3</v>
      </c>
      <c r="I597" t="s">
        <v>32</v>
      </c>
      <c r="J597" t="s">
        <v>1316</v>
      </c>
      <c r="K597" s="20">
        <v>1876873.4</v>
      </c>
      <c r="L597" s="20">
        <v>220808.64</v>
      </c>
      <c r="M597" s="20">
        <v>2097682.04</v>
      </c>
    </row>
    <row r="598" spans="1:13">
      <c r="A598" s="4">
        <v>594</v>
      </c>
      <c r="B598" s="3" t="str">
        <f t="shared" si="27"/>
        <v>4</v>
      </c>
      <c r="C598" t="str">
        <f t="shared" si="28"/>
        <v>24140110195</v>
      </c>
      <c r="D598" t="str">
        <f t="shared" si="29"/>
        <v xml:space="preserve"> Rozšírenie a zefektívnenie separovaného zberu - PB</v>
      </c>
      <c r="E598" s="2" t="s">
        <v>1023</v>
      </c>
      <c r="F598" s="5" t="s">
        <v>1262</v>
      </c>
      <c r="G598" s="1" t="s">
        <v>161</v>
      </c>
      <c r="H598" t="s">
        <v>39</v>
      </c>
      <c r="I598" t="s">
        <v>60</v>
      </c>
      <c r="J598" t="s">
        <v>1355</v>
      </c>
      <c r="K598" s="20">
        <v>2056751.67</v>
      </c>
      <c r="L598" s="20">
        <v>241970.79</v>
      </c>
      <c r="M598" s="20">
        <v>2298722.46</v>
      </c>
    </row>
    <row r="599" spans="1:13">
      <c r="A599" s="4">
        <v>595</v>
      </c>
      <c r="B599" s="3" t="str">
        <f t="shared" si="27"/>
        <v>4</v>
      </c>
      <c r="C599" t="str">
        <f t="shared" si="28"/>
        <v>24140110196</v>
      </c>
      <c r="D599" t="str">
        <f t="shared" si="29"/>
        <v xml:space="preserve"> Vybudovanie zberného dvora v obci Muráň</v>
      </c>
      <c r="E599" s="2" t="s">
        <v>1024</v>
      </c>
      <c r="F599" s="5" t="s">
        <v>1262</v>
      </c>
      <c r="G599" s="1" t="s">
        <v>101</v>
      </c>
      <c r="H599" t="s">
        <v>3</v>
      </c>
      <c r="I599" t="s">
        <v>17</v>
      </c>
      <c r="J599" t="s">
        <v>1330</v>
      </c>
      <c r="K599" s="20">
        <v>1196518.4099999999</v>
      </c>
      <c r="L599" s="20">
        <v>140766.87</v>
      </c>
      <c r="M599" s="20">
        <v>1337285.2799999998</v>
      </c>
    </row>
    <row r="600" spans="1:13">
      <c r="A600" s="4">
        <v>596</v>
      </c>
      <c r="B600" s="3" t="str">
        <f t="shared" si="27"/>
        <v>4</v>
      </c>
      <c r="C600" t="str">
        <f t="shared" si="28"/>
        <v>24140110197</v>
      </c>
      <c r="D600" t="str">
        <f t="shared" si="29"/>
        <v xml:space="preserve"> Zlepšenie systému separovaného zber v obci Čechync</v>
      </c>
      <c r="E600" s="2" t="s">
        <v>1025</v>
      </c>
      <c r="F600" s="5" t="s">
        <v>1262</v>
      </c>
      <c r="G600" s="1" t="s">
        <v>956</v>
      </c>
      <c r="H600" t="s">
        <v>39</v>
      </c>
      <c r="I600" t="s">
        <v>54</v>
      </c>
      <c r="J600" t="s">
        <v>1618</v>
      </c>
      <c r="K600" s="20">
        <v>462046.63</v>
      </c>
      <c r="L600" s="20">
        <v>54358.43</v>
      </c>
      <c r="M600" s="20">
        <v>516405.06</v>
      </c>
    </row>
    <row r="601" spans="1:13">
      <c r="A601" s="4">
        <v>597</v>
      </c>
      <c r="B601" s="3" t="str">
        <f t="shared" si="27"/>
        <v>4</v>
      </c>
      <c r="C601" t="str">
        <f t="shared" si="28"/>
        <v>24140110198</v>
      </c>
      <c r="D601" t="str">
        <f t="shared" si="29"/>
        <v xml:space="preserve"> Zlepšenie systému separovaného zberu v obci Píla</v>
      </c>
      <c r="E601" s="2" t="s">
        <v>1026</v>
      </c>
      <c r="F601" s="5" t="s">
        <v>1262</v>
      </c>
      <c r="G601" s="1" t="s">
        <v>1027</v>
      </c>
      <c r="H601" t="s">
        <v>3</v>
      </c>
      <c r="I601" t="s">
        <v>17</v>
      </c>
      <c r="J601" t="s">
        <v>1642</v>
      </c>
      <c r="K601" s="20">
        <v>117135.22</v>
      </c>
      <c r="L601" s="20">
        <v>13780.62</v>
      </c>
      <c r="M601" s="20">
        <v>130915.84</v>
      </c>
    </row>
    <row r="602" spans="1:13">
      <c r="A602" s="4">
        <v>598</v>
      </c>
      <c r="B602" s="3" t="str">
        <f t="shared" si="27"/>
        <v>4</v>
      </c>
      <c r="C602" t="str">
        <f t="shared" si="28"/>
        <v>24140110199</v>
      </c>
      <c r="D602" t="str">
        <f t="shared" si="29"/>
        <v xml:space="preserve"> Intenzifikácia  sep.zberu pre mikroreg.Sp.Bystré</v>
      </c>
      <c r="E602" s="2" t="s">
        <v>1028</v>
      </c>
      <c r="F602" s="5" t="s">
        <v>1262</v>
      </c>
      <c r="G602" s="1" t="s">
        <v>1029</v>
      </c>
      <c r="H602" t="s">
        <v>7</v>
      </c>
      <c r="I602" t="s">
        <v>32</v>
      </c>
      <c r="J602" t="s">
        <v>1316</v>
      </c>
      <c r="K602" s="20">
        <v>2519113.12</v>
      </c>
      <c r="L602" s="20">
        <v>296366.25</v>
      </c>
      <c r="M602" s="20">
        <v>2815479.37</v>
      </c>
    </row>
    <row r="603" spans="1:13">
      <c r="A603" s="4">
        <v>599</v>
      </c>
      <c r="B603" s="3" t="str">
        <f t="shared" si="27"/>
        <v>4</v>
      </c>
      <c r="C603" t="str">
        <f t="shared" si="28"/>
        <v>24140110200</v>
      </c>
      <c r="D603" t="str">
        <f t="shared" si="29"/>
        <v xml:space="preserve"> Integrovaný systém nakladania s odpadmi</v>
      </c>
      <c r="E603" s="2" t="s">
        <v>581</v>
      </c>
      <c r="F603" s="5" t="s">
        <v>1262</v>
      </c>
      <c r="G603" s="1" t="s">
        <v>582</v>
      </c>
      <c r="H603" t="s">
        <v>39</v>
      </c>
      <c r="I603" t="s">
        <v>577</v>
      </c>
      <c r="J603" t="s">
        <v>1530</v>
      </c>
      <c r="K603" s="20">
        <v>2154359.36</v>
      </c>
      <c r="L603" s="20">
        <v>253454.04</v>
      </c>
      <c r="M603" s="20">
        <v>2407813.4</v>
      </c>
    </row>
    <row r="604" spans="1:13">
      <c r="A604" s="4">
        <v>600</v>
      </c>
      <c r="B604" s="3" t="str">
        <f t="shared" si="27"/>
        <v>4</v>
      </c>
      <c r="C604" t="str">
        <f t="shared" si="28"/>
        <v>24140110201</v>
      </c>
      <c r="D604" t="str">
        <f t="shared" si="29"/>
        <v xml:space="preserve"> Separovaný zber a zhodnocovanie BRO</v>
      </c>
      <c r="E604" s="2" t="s">
        <v>1030</v>
      </c>
      <c r="F604" s="5" t="s">
        <v>1262</v>
      </c>
      <c r="G604" s="1" t="s">
        <v>1031</v>
      </c>
      <c r="H604" t="s">
        <v>39</v>
      </c>
      <c r="I604" t="s">
        <v>54</v>
      </c>
      <c r="J604" t="s">
        <v>1315</v>
      </c>
      <c r="K604" s="20">
        <v>8663694.9100000001</v>
      </c>
      <c r="L604" s="20">
        <v>1019258.23</v>
      </c>
      <c r="M604" s="20">
        <v>9682953.1400000006</v>
      </c>
    </row>
    <row r="605" spans="1:13">
      <c r="A605" s="4">
        <v>601</v>
      </c>
      <c r="B605" s="3" t="str">
        <f t="shared" si="27"/>
        <v>4</v>
      </c>
      <c r="C605" t="str">
        <f t="shared" si="28"/>
        <v>24140110202</v>
      </c>
      <c r="D605" t="str">
        <f t="shared" si="29"/>
        <v xml:space="preserve"> Zlepšenie systému separ. zberu v obci Marcelová</v>
      </c>
      <c r="E605" s="2" t="s">
        <v>1032</v>
      </c>
      <c r="F605" s="5" t="s">
        <v>1262</v>
      </c>
      <c r="G605" s="1" t="s">
        <v>93</v>
      </c>
      <c r="H605" t="s">
        <v>3</v>
      </c>
      <c r="I605" t="s">
        <v>54</v>
      </c>
      <c r="J605" t="s">
        <v>1327</v>
      </c>
      <c r="K605" s="20">
        <v>383226.22</v>
      </c>
      <c r="L605" s="20">
        <v>45085.440000000002</v>
      </c>
      <c r="M605" s="20">
        <v>428311.66</v>
      </c>
    </row>
    <row r="606" spans="1:13">
      <c r="A606" s="4">
        <v>602</v>
      </c>
      <c r="B606" s="3" t="str">
        <f t="shared" si="27"/>
        <v>4</v>
      </c>
      <c r="C606" t="str">
        <f t="shared" si="28"/>
        <v>24140110203</v>
      </c>
      <c r="D606" t="str">
        <f t="shared" si="29"/>
        <v xml:space="preserve"> Intenzifikácia zhodnotenia a energetické využ.KO</v>
      </c>
      <c r="E606" s="2" t="s">
        <v>1033</v>
      </c>
      <c r="F606" s="5" t="s">
        <v>1262</v>
      </c>
      <c r="G606" s="1" t="s">
        <v>914</v>
      </c>
      <c r="H606" t="s">
        <v>3</v>
      </c>
      <c r="I606" t="s">
        <v>14</v>
      </c>
      <c r="J606" t="s">
        <v>1314</v>
      </c>
      <c r="K606" s="20">
        <v>2181757.9300000002</v>
      </c>
      <c r="L606" s="20">
        <v>385016.1</v>
      </c>
      <c r="M606" s="20">
        <v>2566774.0300000003</v>
      </c>
    </row>
    <row r="607" spans="1:13">
      <c r="A607" s="4">
        <v>603</v>
      </c>
      <c r="B607" s="3" t="str">
        <f t="shared" si="27"/>
        <v>4</v>
      </c>
      <c r="C607" t="str">
        <f t="shared" si="28"/>
        <v>24140110204</v>
      </c>
      <c r="D607" t="str">
        <f t="shared" si="29"/>
        <v xml:space="preserve"> Komplexné riešenie odpadového hospo</v>
      </c>
      <c r="E607" s="2" t="s">
        <v>1034</v>
      </c>
      <c r="F607" s="5" t="s">
        <v>1262</v>
      </c>
      <c r="G607" s="1" t="s">
        <v>1035</v>
      </c>
      <c r="H607" t="s">
        <v>39</v>
      </c>
      <c r="I607" t="s">
        <v>17</v>
      </c>
      <c r="J607" t="s">
        <v>1643</v>
      </c>
      <c r="K607" s="20">
        <v>404332.24</v>
      </c>
      <c r="L607" s="20">
        <v>47568.5</v>
      </c>
      <c r="M607" s="20">
        <v>451900.74</v>
      </c>
    </row>
    <row r="608" spans="1:13">
      <c r="A608" s="4">
        <v>604</v>
      </c>
      <c r="B608" s="3" t="str">
        <f t="shared" si="27"/>
        <v>4</v>
      </c>
      <c r="C608" t="str">
        <f t="shared" si="28"/>
        <v>24140110205</v>
      </c>
      <c r="D608" t="str">
        <f t="shared" si="29"/>
        <v xml:space="preserve"> Materiálové zhodnocovanie plastov Filatech</v>
      </c>
      <c r="E608" s="2" t="s">
        <v>1036</v>
      </c>
      <c r="F608" s="5" t="s">
        <v>1262</v>
      </c>
      <c r="G608" s="1" t="s">
        <v>1037</v>
      </c>
      <c r="H608" t="s">
        <v>39</v>
      </c>
      <c r="I608" t="s">
        <v>14</v>
      </c>
      <c r="J608" t="s">
        <v>1644</v>
      </c>
      <c r="K608" s="20">
        <v>1838908.25</v>
      </c>
      <c r="L608" s="20">
        <v>324513.21999999997</v>
      </c>
      <c r="M608" s="20">
        <v>2163421.4699999997</v>
      </c>
    </row>
    <row r="609" spans="1:13">
      <c r="A609" s="4">
        <v>605</v>
      </c>
      <c r="B609" s="3" t="str">
        <f t="shared" si="27"/>
        <v>4</v>
      </c>
      <c r="C609" t="str">
        <f t="shared" si="28"/>
        <v>24140110206</v>
      </c>
      <c r="D609" t="str">
        <f t="shared" si="29"/>
        <v xml:space="preserve"> Autorizované pracovisko na zber a sprac. vozidiel</v>
      </c>
      <c r="E609" s="2" t="s">
        <v>1038</v>
      </c>
      <c r="F609" s="5" t="s">
        <v>1262</v>
      </c>
      <c r="G609" s="1" t="s">
        <v>1039</v>
      </c>
      <c r="H609" t="s">
        <v>39</v>
      </c>
      <c r="I609" t="s">
        <v>26</v>
      </c>
      <c r="J609" t="s">
        <v>1439</v>
      </c>
      <c r="K609" s="20">
        <v>3034133.23</v>
      </c>
      <c r="L609" s="20">
        <v>535435.28</v>
      </c>
      <c r="M609" s="20">
        <v>3569568.51</v>
      </c>
    </row>
    <row r="610" spans="1:13">
      <c r="A610" s="4">
        <v>606</v>
      </c>
      <c r="B610" s="3" t="str">
        <f t="shared" si="27"/>
        <v>4</v>
      </c>
      <c r="C610" t="str">
        <f t="shared" si="28"/>
        <v>24140110207</v>
      </c>
      <c r="D610" t="str">
        <f t="shared" si="29"/>
        <v xml:space="preserve"> Zlepšenie systému sep. zberu v obci Mojš</v>
      </c>
      <c r="E610" s="2" t="s">
        <v>1040</v>
      </c>
      <c r="F610" s="5" t="s">
        <v>1262</v>
      </c>
      <c r="G610" s="1" t="s">
        <v>1041</v>
      </c>
      <c r="H610" t="s">
        <v>39</v>
      </c>
      <c r="I610" t="s">
        <v>14</v>
      </c>
      <c r="J610" t="s">
        <v>1645</v>
      </c>
      <c r="K610" s="20">
        <v>117340.99</v>
      </c>
      <c r="L610" s="20">
        <v>13804.82</v>
      </c>
      <c r="M610" s="20">
        <v>131145.81</v>
      </c>
    </row>
    <row r="611" spans="1:13">
      <c r="A611" s="4">
        <v>607</v>
      </c>
      <c r="B611" s="3" t="str">
        <f t="shared" si="27"/>
        <v>4</v>
      </c>
      <c r="C611" t="str">
        <f t="shared" si="28"/>
        <v>24140110208</v>
      </c>
      <c r="D611" t="str">
        <f t="shared" si="29"/>
        <v xml:space="preserve"> Zefektívnenie a rozšírenie systému SZ v obci Breza</v>
      </c>
      <c r="E611" s="2" t="s">
        <v>1042</v>
      </c>
      <c r="F611" s="5" t="s">
        <v>1262</v>
      </c>
      <c r="G611" s="1" t="s">
        <v>552</v>
      </c>
      <c r="H611" t="s">
        <v>39</v>
      </c>
      <c r="I611" t="s">
        <v>14</v>
      </c>
      <c r="J611" t="s">
        <v>1525</v>
      </c>
      <c r="K611" s="20">
        <v>290130.8</v>
      </c>
      <c r="L611" s="20">
        <v>34133.040000000001</v>
      </c>
      <c r="M611" s="20">
        <v>324263.83999999997</v>
      </c>
    </row>
    <row r="612" spans="1:13">
      <c r="A612" s="4">
        <v>608</v>
      </c>
      <c r="B612" s="3" t="str">
        <f t="shared" si="27"/>
        <v>4</v>
      </c>
      <c r="C612" t="str">
        <f t="shared" si="28"/>
        <v>24140110209</v>
      </c>
      <c r="D612" t="str">
        <f t="shared" si="29"/>
        <v xml:space="preserve"> Zlepšenie systému separovaného zberu v Málaši</v>
      </c>
      <c r="E612" s="2" t="s">
        <v>1043</v>
      </c>
      <c r="F612" s="5" t="s">
        <v>1262</v>
      </c>
      <c r="G612" s="1" t="s">
        <v>1044</v>
      </c>
      <c r="H612" t="s">
        <v>39</v>
      </c>
      <c r="I612" t="s">
        <v>54</v>
      </c>
      <c r="J612" t="s">
        <v>1646</v>
      </c>
      <c r="K612" s="20">
        <v>263201.3</v>
      </c>
      <c r="L612" s="20">
        <v>30964.86</v>
      </c>
      <c r="M612" s="20">
        <v>294166.15999999997</v>
      </c>
    </row>
    <row r="613" spans="1:13">
      <c r="A613" s="4">
        <v>609</v>
      </c>
      <c r="B613" s="3" t="str">
        <f t="shared" si="27"/>
        <v>4</v>
      </c>
      <c r="C613" t="str">
        <f t="shared" si="28"/>
        <v>24140110211</v>
      </c>
      <c r="D613" t="str">
        <f t="shared" si="29"/>
        <v xml:space="preserve"> Recyklácia syntetických textílií, Krajné</v>
      </c>
      <c r="E613" s="2" t="s">
        <v>1045</v>
      </c>
      <c r="F613" s="5" t="s">
        <v>1262</v>
      </c>
      <c r="G613" s="1" t="s">
        <v>1046</v>
      </c>
      <c r="H613" t="s">
        <v>3</v>
      </c>
      <c r="I613" t="s">
        <v>60</v>
      </c>
      <c r="J613" t="s">
        <v>1647</v>
      </c>
      <c r="K613" s="20">
        <v>1905398.57</v>
      </c>
      <c r="L613" s="20">
        <v>336246.81</v>
      </c>
      <c r="M613" s="20">
        <v>2241645.38</v>
      </c>
    </row>
    <row r="614" spans="1:13">
      <c r="A614" s="4">
        <v>610</v>
      </c>
      <c r="B614" s="3" t="str">
        <f t="shared" si="27"/>
        <v>4</v>
      </c>
      <c r="C614" t="str">
        <f t="shared" si="28"/>
        <v>24140110212</v>
      </c>
      <c r="D614" t="str">
        <f t="shared" si="29"/>
        <v xml:space="preserve"> SEPARÁCIA A ZHODNOCOVANIE TURŇA n/Bodvou</v>
      </c>
      <c r="E614" s="2" t="s">
        <v>1047</v>
      </c>
      <c r="F614" s="5" t="s">
        <v>1262</v>
      </c>
      <c r="G614" s="1" t="s">
        <v>1048</v>
      </c>
      <c r="H614" t="s">
        <v>39</v>
      </c>
      <c r="I614" t="s">
        <v>26</v>
      </c>
      <c r="J614" t="s">
        <v>1648</v>
      </c>
      <c r="K614" s="20">
        <v>298999.06</v>
      </c>
      <c r="L614" s="20">
        <v>35176.36</v>
      </c>
      <c r="M614" s="20">
        <v>334175.42</v>
      </c>
    </row>
    <row r="615" spans="1:13">
      <c r="A615" s="4">
        <v>611</v>
      </c>
      <c r="B615" s="3" t="str">
        <f t="shared" si="27"/>
        <v>4</v>
      </c>
      <c r="C615" t="str">
        <f t="shared" si="28"/>
        <v>24140110213</v>
      </c>
      <c r="D615" t="str">
        <f t="shared" si="29"/>
        <v xml:space="preserve"> Ekodvor a kompostáreň Nesvady 2010</v>
      </c>
      <c r="E615" s="2" t="s">
        <v>1049</v>
      </c>
      <c r="F615" s="5" t="s">
        <v>1262</v>
      </c>
      <c r="G615" s="1" t="s">
        <v>1050</v>
      </c>
      <c r="H615" t="s">
        <v>3</v>
      </c>
      <c r="I615" t="s">
        <v>54</v>
      </c>
      <c r="J615" t="s">
        <v>1649</v>
      </c>
      <c r="K615" s="20">
        <v>573971.12</v>
      </c>
      <c r="L615" s="20">
        <v>67526.009999999995</v>
      </c>
      <c r="M615" s="20">
        <v>641497.13</v>
      </c>
    </row>
    <row r="616" spans="1:13">
      <c r="A616" s="4">
        <v>612</v>
      </c>
      <c r="B616" s="3" t="str">
        <f t="shared" si="27"/>
        <v>4</v>
      </c>
      <c r="C616" t="str">
        <f t="shared" si="28"/>
        <v>24140110214</v>
      </c>
      <c r="D616" t="str">
        <f t="shared" si="29"/>
        <v xml:space="preserve"> Zberný dvor obce Košeca</v>
      </c>
      <c r="E616" s="2" t="s">
        <v>1051</v>
      </c>
      <c r="F616" s="5" t="s">
        <v>1262</v>
      </c>
      <c r="G616" s="1" t="s">
        <v>1052</v>
      </c>
      <c r="H616" t="s">
        <v>3</v>
      </c>
      <c r="I616" t="s">
        <v>60</v>
      </c>
      <c r="J616" t="s">
        <v>1650</v>
      </c>
      <c r="K616" s="20">
        <v>433441.61</v>
      </c>
      <c r="L616" s="20">
        <v>50993.13</v>
      </c>
      <c r="M616" s="20">
        <v>484434.74</v>
      </c>
    </row>
    <row r="617" spans="1:13">
      <c r="A617" s="4">
        <v>613</v>
      </c>
      <c r="B617" s="3" t="str">
        <f t="shared" si="27"/>
        <v>4</v>
      </c>
      <c r="C617" t="str">
        <f t="shared" si="28"/>
        <v>24140110215</v>
      </c>
      <c r="D617" t="str">
        <f t="shared" si="29"/>
        <v xml:space="preserve"> Bioplynová stanica Plachtince</v>
      </c>
      <c r="E617" s="2" t="s">
        <v>1053</v>
      </c>
      <c r="F617" s="5" t="s">
        <v>1262</v>
      </c>
      <c r="G617" s="1" t="s">
        <v>1054</v>
      </c>
      <c r="H617" t="s">
        <v>39</v>
      </c>
      <c r="I617" t="s">
        <v>17</v>
      </c>
      <c r="J617" t="s">
        <v>1651</v>
      </c>
      <c r="K617" s="20">
        <v>2983115.29</v>
      </c>
      <c r="L617" s="20">
        <v>526432.11</v>
      </c>
      <c r="M617" s="20">
        <v>3509547.4</v>
      </c>
    </row>
    <row r="618" spans="1:13">
      <c r="A618" s="4">
        <v>614</v>
      </c>
      <c r="B618" s="3" t="str">
        <f t="shared" si="27"/>
        <v>4</v>
      </c>
      <c r="C618" t="str">
        <f t="shared" si="28"/>
        <v>24140110216</v>
      </c>
      <c r="D618" t="str">
        <f t="shared" si="29"/>
        <v xml:space="preserve"> Regionálny zberný dvor separovaného</v>
      </c>
      <c r="E618" s="2" t="s">
        <v>1055</v>
      </c>
      <c r="F618" s="5" t="s">
        <v>1262</v>
      </c>
      <c r="G618" s="1" t="s">
        <v>1056</v>
      </c>
      <c r="H618" t="s">
        <v>39</v>
      </c>
      <c r="I618" t="s">
        <v>32</v>
      </c>
      <c r="J618" t="s">
        <v>1316</v>
      </c>
      <c r="K618" s="20">
        <v>909934.51</v>
      </c>
      <c r="L618" s="20">
        <v>107051.12</v>
      </c>
      <c r="M618" s="20">
        <v>1016985.63</v>
      </c>
    </row>
    <row r="619" spans="1:13">
      <c r="A619" s="4">
        <v>615</v>
      </c>
      <c r="B619" s="3" t="str">
        <f t="shared" si="27"/>
        <v>4</v>
      </c>
      <c r="C619" t="str">
        <f t="shared" si="28"/>
        <v>24140110217</v>
      </c>
      <c r="D619" t="str">
        <f t="shared" si="29"/>
        <v xml:space="preserve"> SEPARÁCIA A ZHODNOCOVANIE ODPADOV OBCE ŠUŇAVA</v>
      </c>
      <c r="E619" s="2" t="s">
        <v>1057</v>
      </c>
      <c r="F619" s="5" t="s">
        <v>1262</v>
      </c>
      <c r="G619" s="1" t="s">
        <v>1058</v>
      </c>
      <c r="H619" t="s">
        <v>3</v>
      </c>
      <c r="I619" t="s">
        <v>32</v>
      </c>
      <c r="J619" t="s">
        <v>1652</v>
      </c>
      <c r="K619" s="20">
        <v>386410.88</v>
      </c>
      <c r="L619" s="20">
        <v>45460.11</v>
      </c>
      <c r="M619" s="20">
        <v>431870.99</v>
      </c>
    </row>
    <row r="620" spans="1:13">
      <c r="A620" s="4">
        <v>616</v>
      </c>
      <c r="B620" s="3" t="str">
        <f t="shared" si="27"/>
        <v>4</v>
      </c>
      <c r="C620" t="str">
        <f t="shared" si="28"/>
        <v>24140110218</v>
      </c>
      <c r="D620" t="str">
        <f t="shared" si="29"/>
        <v xml:space="preserve"> Zberný dvor - Trstice</v>
      </c>
      <c r="E620" s="2" t="s">
        <v>1059</v>
      </c>
      <c r="F620" s="5" t="s">
        <v>1262</v>
      </c>
      <c r="G620" s="1" t="s">
        <v>252</v>
      </c>
      <c r="H620" t="s">
        <v>3</v>
      </c>
      <c r="I620" t="s">
        <v>20</v>
      </c>
      <c r="J620" t="s">
        <v>1397</v>
      </c>
      <c r="K620" s="20">
        <v>568850.38</v>
      </c>
      <c r="L620" s="20">
        <v>66923.570000000007</v>
      </c>
      <c r="M620" s="20">
        <v>635773.94999999995</v>
      </c>
    </row>
    <row r="621" spans="1:13">
      <c r="A621" s="4">
        <v>617</v>
      </c>
      <c r="B621" s="3" t="str">
        <f t="shared" si="27"/>
        <v>4</v>
      </c>
      <c r="C621" t="str">
        <f t="shared" si="28"/>
        <v>24140110219</v>
      </c>
      <c r="D621" t="str">
        <f t="shared" si="29"/>
        <v xml:space="preserve"> Zberný dvor odpadov Holice</v>
      </c>
      <c r="E621" s="2" t="s">
        <v>1060</v>
      </c>
      <c r="F621" s="5" t="s">
        <v>1262</v>
      </c>
      <c r="G621" s="1" t="s">
        <v>1061</v>
      </c>
      <c r="H621" t="s">
        <v>3</v>
      </c>
      <c r="I621" t="s">
        <v>20</v>
      </c>
      <c r="J621" t="s">
        <v>1653</v>
      </c>
      <c r="K621" s="20">
        <v>279515.07</v>
      </c>
      <c r="L621" s="20">
        <v>32884.129999999997</v>
      </c>
      <c r="M621" s="20">
        <v>312399.2</v>
      </c>
    </row>
    <row r="622" spans="1:13">
      <c r="A622" s="4">
        <v>618</v>
      </c>
      <c r="B622" s="3" t="str">
        <f t="shared" si="27"/>
        <v>4</v>
      </c>
      <c r="C622" t="str">
        <f t="shared" si="28"/>
        <v>24140110220</v>
      </c>
      <c r="D622" t="str">
        <f t="shared" si="29"/>
        <v xml:space="preserve"> Mobilné zariadenia na zhodnocovanie odpadov</v>
      </c>
      <c r="E622" s="2" t="s">
        <v>1062</v>
      </c>
      <c r="F622" s="5" t="s">
        <v>1262</v>
      </c>
      <c r="G622" s="1" t="s">
        <v>1063</v>
      </c>
      <c r="H622" t="s">
        <v>39</v>
      </c>
      <c r="I622" t="s">
        <v>20</v>
      </c>
      <c r="J622" t="s">
        <v>1513</v>
      </c>
      <c r="K622" s="20">
        <v>1910970</v>
      </c>
      <c r="L622" s="20">
        <v>337230</v>
      </c>
      <c r="M622" s="20">
        <v>2248200</v>
      </c>
    </row>
    <row r="623" spans="1:13">
      <c r="A623" s="4">
        <v>619</v>
      </c>
      <c r="B623" s="3" t="str">
        <f t="shared" si="27"/>
        <v>4</v>
      </c>
      <c r="C623" t="str">
        <f t="shared" si="28"/>
        <v>24140110221</v>
      </c>
      <c r="D623" t="str">
        <f t="shared" si="29"/>
        <v xml:space="preserve"> Modernizácia odpadového hospodárstva Hronovce</v>
      </c>
      <c r="E623" s="2" t="s">
        <v>1064</v>
      </c>
      <c r="F623" s="5" t="s">
        <v>1262</v>
      </c>
      <c r="G623" s="1" t="s">
        <v>1065</v>
      </c>
      <c r="H623" t="s">
        <v>3</v>
      </c>
      <c r="I623" t="s">
        <v>54</v>
      </c>
      <c r="J623" t="s">
        <v>1654</v>
      </c>
      <c r="K623" s="20">
        <v>189634.15</v>
      </c>
      <c r="L623" s="20">
        <v>22309.9</v>
      </c>
      <c r="M623" s="20">
        <v>211944.05</v>
      </c>
    </row>
    <row r="624" spans="1:13">
      <c r="A624" s="4">
        <v>620</v>
      </c>
      <c r="B624" s="3" t="str">
        <f t="shared" si="27"/>
        <v>4</v>
      </c>
      <c r="C624" t="str">
        <f t="shared" si="28"/>
        <v>24140110222</v>
      </c>
      <c r="D624" t="str">
        <f t="shared" si="29"/>
        <v xml:space="preserve"> Riešením problematiky separovania odpadu</v>
      </c>
      <c r="E624" s="2" t="s">
        <v>1066</v>
      </c>
      <c r="F624" s="5" t="s">
        <v>1262</v>
      </c>
      <c r="G624" s="1" t="s">
        <v>1067</v>
      </c>
      <c r="H624" t="s">
        <v>39</v>
      </c>
      <c r="I624" t="s">
        <v>14</v>
      </c>
      <c r="J624" t="s">
        <v>1655</v>
      </c>
      <c r="K624" s="20">
        <v>420617.63</v>
      </c>
      <c r="L624" s="20">
        <v>49484.43</v>
      </c>
      <c r="M624" s="20">
        <v>470102.06</v>
      </c>
    </row>
    <row r="625" spans="1:13">
      <c r="A625" s="4">
        <v>621</v>
      </c>
      <c r="B625" s="3" t="str">
        <f t="shared" si="27"/>
        <v>4</v>
      </c>
      <c r="C625" t="str">
        <f t="shared" si="28"/>
        <v>24140110223</v>
      </c>
      <c r="D625" t="str">
        <f t="shared" si="29"/>
        <v xml:space="preserve"> Zefektívnenie dotrieďovania vysepar</v>
      </c>
      <c r="E625" s="2" t="s">
        <v>1068</v>
      </c>
      <c r="F625" s="5" t="s">
        <v>1262</v>
      </c>
      <c r="G625" s="1" t="s">
        <v>1069</v>
      </c>
      <c r="H625" t="s">
        <v>39</v>
      </c>
      <c r="I625" t="s">
        <v>20</v>
      </c>
      <c r="J625" t="s">
        <v>1656</v>
      </c>
      <c r="K625" s="20">
        <v>892500</v>
      </c>
      <c r="L625" s="20">
        <v>157500</v>
      </c>
      <c r="M625" s="20">
        <v>1050000</v>
      </c>
    </row>
    <row r="626" spans="1:13">
      <c r="A626" s="4">
        <v>622</v>
      </c>
      <c r="B626" s="3" t="str">
        <f t="shared" si="27"/>
        <v>4</v>
      </c>
      <c r="C626" t="str">
        <f t="shared" si="28"/>
        <v>24140110224</v>
      </c>
      <c r="D626" t="str">
        <f t="shared" si="29"/>
        <v xml:space="preserve"> Zariad. na spracovanie starých vozidiel KMGroup</v>
      </c>
      <c r="E626" s="2" t="s">
        <v>1070</v>
      </c>
      <c r="F626" s="5" t="s">
        <v>1262</v>
      </c>
      <c r="G626" s="1" t="s">
        <v>1071</v>
      </c>
      <c r="H626" t="s">
        <v>7</v>
      </c>
      <c r="I626" t="s">
        <v>26</v>
      </c>
      <c r="J626" t="s">
        <v>1507</v>
      </c>
      <c r="K626" s="20">
        <v>723792.71</v>
      </c>
      <c r="L626" s="20">
        <v>127728.13</v>
      </c>
      <c r="M626" s="20">
        <v>851520.84</v>
      </c>
    </row>
    <row r="627" spans="1:13">
      <c r="A627" s="4">
        <v>623</v>
      </c>
      <c r="B627" s="3" t="str">
        <f t="shared" si="27"/>
        <v>4</v>
      </c>
      <c r="C627" t="str">
        <f t="shared" si="28"/>
        <v>24140110225</v>
      </c>
      <c r="D627" t="str">
        <f t="shared" si="29"/>
        <v xml:space="preserve"> Zber a zhodnocovanie biologicky roz</v>
      </c>
      <c r="E627" s="2" t="s">
        <v>1072</v>
      </c>
      <c r="F627" s="5" t="s">
        <v>1262</v>
      </c>
      <c r="G627" s="1" t="s">
        <v>1073</v>
      </c>
      <c r="H627" t="s">
        <v>39</v>
      </c>
      <c r="I627" t="s">
        <v>26</v>
      </c>
      <c r="J627" t="s">
        <v>1507</v>
      </c>
      <c r="K627" s="20">
        <v>2525950.52</v>
      </c>
      <c r="L627" s="20">
        <v>445755.98</v>
      </c>
      <c r="M627" s="20">
        <v>2971706.5</v>
      </c>
    </row>
    <row r="628" spans="1:13">
      <c r="A628" s="4">
        <v>624</v>
      </c>
      <c r="B628" s="3" t="str">
        <f t="shared" si="27"/>
        <v>4</v>
      </c>
      <c r="C628" t="str">
        <f t="shared" si="28"/>
        <v>24140110226</v>
      </c>
      <c r="D628" t="str">
        <f t="shared" si="29"/>
        <v xml:space="preserve"> Separovanie odpadu v obci Skalité</v>
      </c>
      <c r="E628" s="2" t="s">
        <v>1074</v>
      </c>
      <c r="F628" s="5" t="s">
        <v>1262</v>
      </c>
      <c r="G628" s="1" t="s">
        <v>1075</v>
      </c>
      <c r="H628" t="s">
        <v>39</v>
      </c>
      <c r="I628" t="s">
        <v>14</v>
      </c>
      <c r="J628" t="s">
        <v>1657</v>
      </c>
      <c r="K628" s="20">
        <v>362565.79</v>
      </c>
      <c r="L628" s="20">
        <v>42654.8</v>
      </c>
      <c r="M628" s="20">
        <v>405220.58999999997</v>
      </c>
    </row>
    <row r="629" spans="1:13">
      <c r="A629" s="4">
        <v>625</v>
      </c>
      <c r="B629" s="3" t="str">
        <f t="shared" si="27"/>
        <v>4</v>
      </c>
      <c r="C629" t="str">
        <f t="shared" si="28"/>
        <v>24140110227</v>
      </c>
      <c r="D629" t="str">
        <f t="shared" si="29"/>
        <v xml:space="preserve"> Rozšírenie sep. zberu KO ONV</v>
      </c>
      <c r="E629" s="2" t="s">
        <v>1076</v>
      </c>
      <c r="F629" s="5" t="s">
        <v>1284</v>
      </c>
      <c r="G629" s="1" t="s">
        <v>1077</v>
      </c>
      <c r="H629" t="s">
        <v>39</v>
      </c>
      <c r="I629" t="s">
        <v>17</v>
      </c>
      <c r="J629" t="s">
        <v>1658</v>
      </c>
      <c r="K629" s="20">
        <v>459993.39</v>
      </c>
      <c r="L629" s="20">
        <v>54116.87</v>
      </c>
      <c r="M629" s="20">
        <v>514110.26</v>
      </c>
    </row>
    <row r="630" spans="1:13">
      <c r="A630" s="4">
        <v>626</v>
      </c>
      <c r="B630" s="3" t="str">
        <f t="shared" si="27"/>
        <v>4</v>
      </c>
      <c r="C630" t="str">
        <f t="shared" si="28"/>
        <v>24140110228</v>
      </c>
      <c r="D630" t="str">
        <f t="shared" si="29"/>
        <v xml:space="preserve"> Rozšírenie separovaného zberu KO MnV</v>
      </c>
      <c r="E630" s="2" t="s">
        <v>1078</v>
      </c>
      <c r="F630" s="5" t="s">
        <v>1284</v>
      </c>
      <c r="G630" s="1" t="s">
        <v>1079</v>
      </c>
      <c r="H630" t="s">
        <v>39</v>
      </c>
      <c r="I630" t="s">
        <v>20</v>
      </c>
      <c r="J630" t="s">
        <v>1659</v>
      </c>
      <c r="K630" s="20">
        <v>775357.84</v>
      </c>
      <c r="L630" s="20">
        <v>91218.57</v>
      </c>
      <c r="M630" s="20">
        <v>866576.40999999992</v>
      </c>
    </row>
    <row r="631" spans="1:13">
      <c r="A631" s="4">
        <v>627</v>
      </c>
      <c r="B631" s="3" t="str">
        <f t="shared" si="27"/>
        <v>4</v>
      </c>
      <c r="C631" t="str">
        <f t="shared" si="28"/>
        <v>24140110229</v>
      </c>
      <c r="D631" t="str">
        <f t="shared" si="29"/>
        <v xml:space="preserve"> Prieskum enviro. záťaží na vybraných lokalitách SR</v>
      </c>
      <c r="E631" s="2" t="s">
        <v>583</v>
      </c>
      <c r="F631" s="5" t="s">
        <v>1263</v>
      </c>
      <c r="G631" s="1" t="s">
        <v>570</v>
      </c>
      <c r="H631" t="s">
        <v>39</v>
      </c>
      <c r="I631" t="s">
        <v>2</v>
      </c>
      <c r="J631" t="s">
        <v>1291</v>
      </c>
      <c r="K631" s="20">
        <v>7258694.0800000001</v>
      </c>
      <c r="L631" s="20">
        <v>1280946.02</v>
      </c>
      <c r="M631" s="20">
        <v>8539640.0999999996</v>
      </c>
    </row>
    <row r="632" spans="1:13">
      <c r="A632" s="4">
        <v>628</v>
      </c>
      <c r="B632" s="3" t="str">
        <f t="shared" si="27"/>
        <v>4</v>
      </c>
      <c r="C632" t="str">
        <f t="shared" si="28"/>
        <v>24140110230</v>
      </c>
      <c r="D632" t="str">
        <f t="shared" si="29"/>
        <v xml:space="preserve"> Intenzifikácia separovaného zberu v regióne Liptov</v>
      </c>
      <c r="E632" s="2" t="s">
        <v>1080</v>
      </c>
      <c r="F632" s="5" t="s">
        <v>1284</v>
      </c>
      <c r="G632" s="1" t="s">
        <v>1081</v>
      </c>
      <c r="H632" t="s">
        <v>39</v>
      </c>
      <c r="I632" t="s">
        <v>14</v>
      </c>
      <c r="J632" t="s">
        <v>1336</v>
      </c>
      <c r="K632" s="20">
        <v>332750.53999999998</v>
      </c>
      <c r="L632" s="20">
        <v>58720.68</v>
      </c>
      <c r="M632" s="20">
        <v>391471.22</v>
      </c>
    </row>
    <row r="633" spans="1:13">
      <c r="A633" s="4">
        <v>629</v>
      </c>
      <c r="B633" s="3" t="str">
        <f t="shared" si="27"/>
        <v>4</v>
      </c>
      <c r="C633" t="str">
        <f t="shared" si="28"/>
        <v>24140110231</v>
      </c>
      <c r="D633" t="str">
        <f t="shared" si="29"/>
        <v xml:space="preserve"> Monitorovanie EZ vo vybraných lokalitách SR</v>
      </c>
      <c r="E633" s="2" t="s">
        <v>584</v>
      </c>
      <c r="F633" s="5" t="s">
        <v>1263</v>
      </c>
      <c r="G633" s="1" t="s">
        <v>9</v>
      </c>
      <c r="H633" t="s">
        <v>39</v>
      </c>
      <c r="I633" t="s">
        <v>2</v>
      </c>
      <c r="J633" t="s">
        <v>1291</v>
      </c>
      <c r="K633" s="20">
        <v>6788032</v>
      </c>
      <c r="L633" s="20">
        <v>1197888</v>
      </c>
      <c r="M633" s="20">
        <v>7985920</v>
      </c>
    </row>
    <row r="634" spans="1:13">
      <c r="A634" s="4">
        <v>630</v>
      </c>
      <c r="B634" s="3" t="str">
        <f t="shared" si="27"/>
        <v>4</v>
      </c>
      <c r="C634" t="str">
        <f t="shared" si="28"/>
        <v>24140110232</v>
      </c>
      <c r="D634" t="str">
        <f t="shared" si="29"/>
        <v xml:space="preserve"> Osveta, práca s verejnosťou -riešenie envirozáťaží</v>
      </c>
      <c r="E634" s="2" t="s">
        <v>585</v>
      </c>
      <c r="F634" s="5" t="s">
        <v>1263</v>
      </c>
      <c r="G634" s="1" t="s">
        <v>573</v>
      </c>
      <c r="H634" t="s">
        <v>39</v>
      </c>
      <c r="I634" t="s">
        <v>2</v>
      </c>
      <c r="J634" t="s">
        <v>1291</v>
      </c>
      <c r="K634" s="20">
        <v>356758.63</v>
      </c>
      <c r="L634" s="20">
        <v>62957.41</v>
      </c>
      <c r="M634" s="20">
        <v>419716.04000000004</v>
      </c>
    </row>
    <row r="635" spans="1:13">
      <c r="A635" s="4">
        <v>631</v>
      </c>
      <c r="B635" s="3" t="str">
        <f t="shared" si="27"/>
        <v>4</v>
      </c>
      <c r="C635" t="str">
        <f t="shared" si="28"/>
        <v>24140110233</v>
      </c>
      <c r="D635" t="str">
        <f t="shared" si="29"/>
        <v xml:space="preserve"> Zabezp. separ. zberu odpadov v obci Malé Dvorníky</v>
      </c>
      <c r="E635" s="2" t="s">
        <v>1082</v>
      </c>
      <c r="F635" s="5" t="s">
        <v>1284</v>
      </c>
      <c r="G635" s="1" t="s">
        <v>1083</v>
      </c>
      <c r="H635" t="s">
        <v>39</v>
      </c>
      <c r="I635" t="s">
        <v>20</v>
      </c>
      <c r="J635" t="s">
        <v>1660</v>
      </c>
      <c r="K635" s="20">
        <v>564321.80000000005</v>
      </c>
      <c r="L635" s="20">
        <v>66390.8</v>
      </c>
      <c r="M635" s="20">
        <v>630712.60000000009</v>
      </c>
    </row>
    <row r="636" spans="1:13">
      <c r="A636" s="4">
        <v>632</v>
      </c>
      <c r="B636" s="3" t="str">
        <f t="shared" si="27"/>
        <v>4</v>
      </c>
      <c r="C636" t="str">
        <f t="shared" si="28"/>
        <v>24140110234</v>
      </c>
      <c r="D636" t="str">
        <f t="shared" si="29"/>
        <v xml:space="preserve"> Zabezp. separ. zberu odpadov v obci Trhová Hradská</v>
      </c>
      <c r="E636" s="2" t="s">
        <v>1084</v>
      </c>
      <c r="F636" s="5" t="s">
        <v>1284</v>
      </c>
      <c r="G636" s="1" t="s">
        <v>1085</v>
      </c>
      <c r="H636" t="s">
        <v>39</v>
      </c>
      <c r="I636" t="s">
        <v>20</v>
      </c>
      <c r="J636" t="s">
        <v>1661</v>
      </c>
      <c r="K636" s="20">
        <v>518360.34</v>
      </c>
      <c r="L636" s="20">
        <v>60983.57</v>
      </c>
      <c r="M636" s="20">
        <v>579343.91</v>
      </c>
    </row>
    <row r="637" spans="1:13">
      <c r="A637" s="4">
        <v>633</v>
      </c>
      <c r="B637" s="3" t="str">
        <f t="shared" si="27"/>
        <v>4</v>
      </c>
      <c r="C637" t="str">
        <f t="shared" si="28"/>
        <v>24140110235</v>
      </c>
      <c r="D637" t="str">
        <f t="shared" si="29"/>
        <v xml:space="preserve"> Separovaný zber komunálneho odpadu v obci Hrušov</v>
      </c>
      <c r="E637" s="2" t="s">
        <v>1086</v>
      </c>
      <c r="F637" s="5" t="s">
        <v>1284</v>
      </c>
      <c r="G637" s="1" t="s">
        <v>1087</v>
      </c>
      <c r="H637" t="s">
        <v>39</v>
      </c>
      <c r="I637" t="s">
        <v>17</v>
      </c>
      <c r="J637" t="s">
        <v>1662</v>
      </c>
      <c r="K637" s="20">
        <v>350026.92</v>
      </c>
      <c r="L637" s="20">
        <v>41179.64</v>
      </c>
      <c r="M637" s="20">
        <v>391206.56</v>
      </c>
    </row>
    <row r="638" spans="1:13">
      <c r="A638" s="4">
        <v>634</v>
      </c>
      <c r="B638" s="3" t="str">
        <f t="shared" si="27"/>
        <v>4</v>
      </c>
      <c r="C638" t="str">
        <f t="shared" si="28"/>
        <v>24140110236</v>
      </c>
      <c r="D638" t="str">
        <f t="shared" si="29"/>
        <v xml:space="preserve"> Zhodnocov. BRKO v obci Gaboltov</v>
      </c>
      <c r="E638" s="2" t="s">
        <v>1088</v>
      </c>
      <c r="F638" s="5" t="s">
        <v>1284</v>
      </c>
      <c r="G638" s="1" t="s">
        <v>1089</v>
      </c>
      <c r="H638" t="s">
        <v>39</v>
      </c>
      <c r="I638" t="s">
        <v>32</v>
      </c>
      <c r="J638" t="s">
        <v>1663</v>
      </c>
      <c r="K638" s="20">
        <v>590267.32999999996</v>
      </c>
      <c r="L638" s="20">
        <v>69443.22</v>
      </c>
      <c r="M638" s="20">
        <v>659710.54999999993</v>
      </c>
    </row>
    <row r="639" spans="1:13">
      <c r="A639" s="4">
        <v>635</v>
      </c>
      <c r="B639" s="3" t="str">
        <f t="shared" si="27"/>
        <v>4</v>
      </c>
      <c r="C639" t="str">
        <f t="shared" si="28"/>
        <v>24140110237</v>
      </c>
      <c r="D639" t="str">
        <f t="shared" si="29"/>
        <v xml:space="preserve"> Separovaný zber Pohronský Ruskov</v>
      </c>
      <c r="E639" s="2" t="s">
        <v>1090</v>
      </c>
      <c r="F639" s="5" t="s">
        <v>1284</v>
      </c>
      <c r="G639" s="1" t="s">
        <v>1091</v>
      </c>
      <c r="H639" t="s">
        <v>39</v>
      </c>
      <c r="I639" t="s">
        <v>54</v>
      </c>
      <c r="J639" t="s">
        <v>1664</v>
      </c>
      <c r="K639" s="20">
        <v>375728.9</v>
      </c>
      <c r="L639" s="20">
        <v>44203.4</v>
      </c>
      <c r="M639" s="20">
        <v>419932.30000000005</v>
      </c>
    </row>
    <row r="640" spans="1:13">
      <c r="A640" s="4">
        <v>636</v>
      </c>
      <c r="B640" s="3" t="str">
        <f t="shared" si="27"/>
        <v>4</v>
      </c>
      <c r="C640" t="str">
        <f t="shared" si="28"/>
        <v>24140110238</v>
      </c>
      <c r="D640" t="str">
        <f t="shared" si="29"/>
        <v xml:space="preserve"> Zberný dvor v meste Veľké Kapušany,</v>
      </c>
      <c r="E640" s="2" t="s">
        <v>1092</v>
      </c>
      <c r="F640" s="5" t="s">
        <v>1284</v>
      </c>
      <c r="G640" s="1" t="s">
        <v>1093</v>
      </c>
      <c r="H640" t="s">
        <v>39</v>
      </c>
      <c r="I640" t="s">
        <v>26</v>
      </c>
      <c r="J640" t="s">
        <v>1665</v>
      </c>
      <c r="K640" s="20">
        <v>564499.48</v>
      </c>
      <c r="L640" s="20">
        <v>66411.7</v>
      </c>
      <c r="M640" s="20">
        <v>630911.17999999993</v>
      </c>
    </row>
    <row r="641" spans="1:13">
      <c r="A641" s="4">
        <v>637</v>
      </c>
      <c r="B641" s="3" t="str">
        <f t="shared" si="27"/>
        <v>4</v>
      </c>
      <c r="C641" t="str">
        <f t="shared" si="28"/>
        <v>24140110239</v>
      </c>
      <c r="D641" t="str">
        <f t="shared" si="29"/>
        <v xml:space="preserve"> Zberný dvor-Jablonica</v>
      </c>
      <c r="E641" s="2" t="s">
        <v>1094</v>
      </c>
      <c r="F641" s="5" t="s">
        <v>1284</v>
      </c>
      <c r="G641" s="1" t="s">
        <v>166</v>
      </c>
      <c r="H641" t="s">
        <v>39</v>
      </c>
      <c r="I641" t="s">
        <v>20</v>
      </c>
      <c r="J641" t="s">
        <v>1357</v>
      </c>
      <c r="K641" s="20">
        <v>404275.37</v>
      </c>
      <c r="L641" s="20">
        <v>47561.81</v>
      </c>
      <c r="M641" s="20">
        <v>451837.18</v>
      </c>
    </row>
    <row r="642" spans="1:13">
      <c r="A642" s="4">
        <v>638</v>
      </c>
      <c r="B642" s="3" t="str">
        <f t="shared" si="27"/>
        <v>4</v>
      </c>
      <c r="C642" t="str">
        <f t="shared" si="28"/>
        <v>24140110240</v>
      </c>
      <c r="D642" t="str">
        <f t="shared" si="29"/>
        <v xml:space="preserve"> Recyklačná základňa Košice - Barca 3</v>
      </c>
      <c r="E642" s="2" t="s">
        <v>1095</v>
      </c>
      <c r="F642" s="5" t="s">
        <v>1284</v>
      </c>
      <c r="G642" s="1" t="s">
        <v>1096</v>
      </c>
      <c r="H642" t="s">
        <v>3</v>
      </c>
      <c r="I642" t="s">
        <v>26</v>
      </c>
      <c r="J642" t="s">
        <v>1507</v>
      </c>
      <c r="K642" s="20">
        <v>1365453.49</v>
      </c>
      <c r="L642" s="20">
        <v>240962.38</v>
      </c>
      <c r="M642" s="20">
        <v>1606415.87</v>
      </c>
    </row>
    <row r="643" spans="1:13">
      <c r="A643" s="4">
        <v>639</v>
      </c>
      <c r="B643" s="3" t="str">
        <f t="shared" si="27"/>
        <v>4</v>
      </c>
      <c r="C643" t="str">
        <f t="shared" si="28"/>
        <v>24140110241</v>
      </c>
      <c r="D643" t="str">
        <f t="shared" si="29"/>
        <v xml:space="preserve"> Vybudovanie strediska úpravu odpadov Romag</v>
      </c>
      <c r="E643" s="2" t="s">
        <v>1097</v>
      </c>
      <c r="F643" s="5" t="s">
        <v>1284</v>
      </c>
      <c r="G643" s="1" t="s">
        <v>1098</v>
      </c>
      <c r="H643" t="s">
        <v>39</v>
      </c>
      <c r="I643" t="s">
        <v>20</v>
      </c>
      <c r="J643" t="s">
        <v>1666</v>
      </c>
      <c r="K643" s="20">
        <v>5071976.59</v>
      </c>
      <c r="L643" s="20">
        <v>895054.69</v>
      </c>
      <c r="M643" s="20">
        <v>5967031.2799999993</v>
      </c>
    </row>
    <row r="644" spans="1:13">
      <c r="A644" s="4">
        <v>640</v>
      </c>
      <c r="B644" s="3" t="str">
        <f t="shared" si="27"/>
        <v>4</v>
      </c>
      <c r="C644" t="str">
        <f t="shared" si="28"/>
        <v>24140110242</v>
      </c>
      <c r="D644" t="str">
        <f t="shared" si="29"/>
        <v xml:space="preserve"> Centrum zhodnoc. BRKO v Zemplinskom Jastrabi</v>
      </c>
      <c r="E644" s="2" t="s">
        <v>1099</v>
      </c>
      <c r="F644" s="5" t="s">
        <v>1284</v>
      </c>
      <c r="G644" s="1" t="s">
        <v>1100</v>
      </c>
      <c r="H644" t="s">
        <v>39</v>
      </c>
      <c r="I644" t="s">
        <v>26</v>
      </c>
      <c r="J644" t="s">
        <v>1667</v>
      </c>
      <c r="K644" s="20">
        <v>576698.91</v>
      </c>
      <c r="L644" s="20">
        <v>67846.929999999993</v>
      </c>
      <c r="M644" s="20">
        <v>644545.84000000008</v>
      </c>
    </row>
    <row r="645" spans="1:13">
      <c r="A645" s="4">
        <v>641</v>
      </c>
      <c r="B645" s="3" t="str">
        <f t="shared" ref="B645:B708" si="30">MID(C645,4,1)</f>
        <v>4</v>
      </c>
      <c r="C645" t="str">
        <f t="shared" ref="C645:C708" si="31">LEFT(E645,11)</f>
        <v>24140110243</v>
      </c>
      <c r="D645" t="str">
        <f t="shared" ref="D645:D708" si="32">MID(E645,14,100)</f>
        <v xml:space="preserve"> Výstavba kontajnerových stanovíšť - Snina</v>
      </c>
      <c r="E645" s="2" t="s">
        <v>1101</v>
      </c>
      <c r="F645" s="5" t="s">
        <v>1284</v>
      </c>
      <c r="G645" s="1" t="s">
        <v>234</v>
      </c>
      <c r="H645" t="s">
        <v>39</v>
      </c>
      <c r="I645" t="s">
        <v>32</v>
      </c>
      <c r="J645" t="s">
        <v>1391</v>
      </c>
      <c r="K645" s="20">
        <v>969657.24</v>
      </c>
      <c r="L645" s="20">
        <v>114077.32</v>
      </c>
      <c r="M645" s="20">
        <v>1083734.56</v>
      </c>
    </row>
    <row r="646" spans="1:13">
      <c r="A646" s="4">
        <v>642</v>
      </c>
      <c r="B646" s="3" t="str">
        <f t="shared" si="30"/>
        <v>4</v>
      </c>
      <c r="C646" t="str">
        <f t="shared" si="31"/>
        <v>24140110244</v>
      </c>
      <c r="D646" t="str">
        <f t="shared" si="32"/>
        <v xml:space="preserve"> Podpora separovaného zberu odpadov v mes</v>
      </c>
      <c r="E646" s="2" t="s">
        <v>1102</v>
      </c>
      <c r="F646" s="5" t="s">
        <v>1284</v>
      </c>
      <c r="G646" s="1" t="s">
        <v>465</v>
      </c>
      <c r="H646" t="s">
        <v>39</v>
      </c>
      <c r="I646" t="s">
        <v>20</v>
      </c>
      <c r="J646" t="s">
        <v>1492</v>
      </c>
      <c r="K646" s="20">
        <v>1807981.48</v>
      </c>
      <c r="L646" s="20">
        <v>212703.71</v>
      </c>
      <c r="M646" s="20">
        <v>2020685.19</v>
      </c>
    </row>
    <row r="647" spans="1:13">
      <c r="A647" s="4">
        <v>643</v>
      </c>
      <c r="B647" s="3" t="str">
        <f t="shared" si="30"/>
        <v>4</v>
      </c>
      <c r="C647" t="str">
        <f t="shared" si="31"/>
        <v>24140110245</v>
      </c>
      <c r="D647" t="str">
        <f t="shared" si="32"/>
        <v xml:space="preserve"> Zberný dvor v obci Kalinkovo</v>
      </c>
      <c r="E647" s="2" t="s">
        <v>1103</v>
      </c>
      <c r="F647" s="5" t="s">
        <v>1284</v>
      </c>
      <c r="G647" s="1" t="s">
        <v>1104</v>
      </c>
      <c r="H647" t="s">
        <v>39</v>
      </c>
      <c r="I647" t="s">
        <v>29</v>
      </c>
      <c r="J647" t="s">
        <v>1668</v>
      </c>
      <c r="K647" s="20">
        <v>792760.88</v>
      </c>
      <c r="L647" s="20">
        <v>93265.99</v>
      </c>
      <c r="M647" s="20">
        <v>886026.87</v>
      </c>
    </row>
    <row r="648" spans="1:13">
      <c r="A648" s="4">
        <v>644</v>
      </c>
      <c r="B648" s="3" t="str">
        <f t="shared" si="30"/>
        <v>4</v>
      </c>
      <c r="C648" t="str">
        <f t="shared" si="31"/>
        <v>24140110246</v>
      </c>
      <c r="D648" t="str">
        <f t="shared" si="32"/>
        <v xml:space="preserve"> Zberný dvor Krásnohorské Podhradie</v>
      </c>
      <c r="E648" s="2" t="s">
        <v>1105</v>
      </c>
      <c r="F648" s="5" t="s">
        <v>1284</v>
      </c>
      <c r="G648" s="1" t="s">
        <v>107</v>
      </c>
      <c r="H648" t="s">
        <v>39</v>
      </c>
      <c r="I648" t="s">
        <v>26</v>
      </c>
      <c r="J648" t="s">
        <v>1333</v>
      </c>
      <c r="K648" s="20">
        <v>558933.14</v>
      </c>
      <c r="L648" s="20">
        <v>65756.84</v>
      </c>
      <c r="M648" s="20">
        <v>624689.98</v>
      </c>
    </row>
    <row r="649" spans="1:13">
      <c r="A649" s="4">
        <v>645</v>
      </c>
      <c r="B649" s="3" t="str">
        <f t="shared" si="30"/>
        <v>4</v>
      </c>
      <c r="C649" t="str">
        <f t="shared" si="31"/>
        <v>24140110247</v>
      </c>
      <c r="D649" t="str">
        <f t="shared" si="32"/>
        <v xml:space="preserve"> Zlepšenie systému OH Strekov</v>
      </c>
      <c r="E649" s="2" t="s">
        <v>1106</v>
      </c>
      <c r="F649" s="5" t="s">
        <v>1284</v>
      </c>
      <c r="G649" s="1" t="s">
        <v>1107</v>
      </c>
      <c r="H649" t="s">
        <v>39</v>
      </c>
      <c r="I649" t="s">
        <v>54</v>
      </c>
      <c r="J649" t="s">
        <v>1669</v>
      </c>
      <c r="K649" s="20">
        <v>233030.9</v>
      </c>
      <c r="L649" s="20">
        <v>27415.4</v>
      </c>
      <c r="M649" s="20">
        <v>260446.3</v>
      </c>
    </row>
    <row r="650" spans="1:13">
      <c r="A650" s="4">
        <v>646</v>
      </c>
      <c r="B650" s="3" t="str">
        <f t="shared" si="30"/>
        <v>4</v>
      </c>
      <c r="C650" t="str">
        <f t="shared" si="31"/>
        <v>24140110248</v>
      </c>
      <c r="D650" t="str">
        <f t="shared" si="32"/>
        <v xml:space="preserve"> Ekodvor Dedina Mládeže</v>
      </c>
      <c r="E650" s="2" t="s">
        <v>1108</v>
      </c>
      <c r="F650" s="5" t="s">
        <v>1284</v>
      </c>
      <c r="G650" s="1" t="s">
        <v>1109</v>
      </c>
      <c r="H650" t="s">
        <v>39</v>
      </c>
      <c r="I650" t="s">
        <v>54</v>
      </c>
      <c r="J650" t="s">
        <v>1670</v>
      </c>
      <c r="K650" s="20">
        <v>521976.9</v>
      </c>
      <c r="L650" s="20">
        <v>61409.05</v>
      </c>
      <c r="M650" s="20">
        <v>583385.95000000007</v>
      </c>
    </row>
    <row r="651" spans="1:13">
      <c r="A651" s="4">
        <v>647</v>
      </c>
      <c r="B651" s="3" t="str">
        <f t="shared" si="30"/>
        <v>4</v>
      </c>
      <c r="C651" t="str">
        <f t="shared" si="31"/>
        <v>24140110249</v>
      </c>
      <c r="D651" t="str">
        <f t="shared" si="32"/>
        <v xml:space="preserve"> Zhodnoc. stav. odpadov v meste Michalovce a okolí</v>
      </c>
      <c r="E651" s="2" t="s">
        <v>1110</v>
      </c>
      <c r="F651" s="5" t="s">
        <v>1284</v>
      </c>
      <c r="G651" s="1" t="s">
        <v>1111</v>
      </c>
      <c r="H651" t="s">
        <v>3</v>
      </c>
      <c r="I651" t="s">
        <v>26</v>
      </c>
      <c r="J651" t="s">
        <v>1671</v>
      </c>
      <c r="K651" s="20">
        <v>89191.09</v>
      </c>
      <c r="L651" s="20">
        <v>15739.61</v>
      </c>
      <c r="M651" s="20">
        <v>104930.7</v>
      </c>
    </row>
    <row r="652" spans="1:13">
      <c r="A652" s="4">
        <v>648</v>
      </c>
      <c r="B652" s="3" t="str">
        <f t="shared" si="30"/>
        <v>4</v>
      </c>
      <c r="C652" t="str">
        <f t="shared" si="31"/>
        <v>24140110250</v>
      </c>
      <c r="D652" t="str">
        <f t="shared" si="32"/>
        <v xml:space="preserve"> Budovanie zberného dvora v obci Bošáca</v>
      </c>
      <c r="E652" s="2" t="s">
        <v>1112</v>
      </c>
      <c r="F652" s="5" t="s">
        <v>1284</v>
      </c>
      <c r="G652" s="1" t="s">
        <v>1113</v>
      </c>
      <c r="H652" t="s">
        <v>39</v>
      </c>
      <c r="I652" t="s">
        <v>60</v>
      </c>
      <c r="J652" t="s">
        <v>1672</v>
      </c>
      <c r="K652" s="20">
        <v>639904.09</v>
      </c>
      <c r="L652" s="20">
        <v>75282.83</v>
      </c>
      <c r="M652" s="20">
        <v>715186.91999999993</v>
      </c>
    </row>
    <row r="653" spans="1:13">
      <c r="A653" s="4">
        <v>649</v>
      </c>
      <c r="B653" s="3" t="str">
        <f t="shared" si="30"/>
        <v>4</v>
      </c>
      <c r="C653" t="str">
        <f t="shared" si="31"/>
        <v>24140110251</v>
      </c>
      <c r="D653" t="str">
        <f t="shared" si="32"/>
        <v xml:space="preserve"> Skvalitnenie a rozšírenie sep. zberu Šahy</v>
      </c>
      <c r="E653" s="2" t="s">
        <v>1114</v>
      </c>
      <c r="F653" s="5" t="s">
        <v>1284</v>
      </c>
      <c r="G653" s="1" t="s">
        <v>953</v>
      </c>
      <c r="H653" t="s">
        <v>39</v>
      </c>
      <c r="I653" t="s">
        <v>54</v>
      </c>
      <c r="J653" t="s">
        <v>1500</v>
      </c>
      <c r="K653" s="20">
        <v>262474.90000000002</v>
      </c>
      <c r="L653" s="20">
        <v>30879.4</v>
      </c>
      <c r="M653" s="20">
        <v>293354.30000000005</v>
      </c>
    </row>
    <row r="654" spans="1:13">
      <c r="A654" s="4">
        <v>650</v>
      </c>
      <c r="B654" s="3" t="str">
        <f t="shared" si="30"/>
        <v>4</v>
      </c>
      <c r="C654" t="str">
        <f t="shared" si="31"/>
        <v>24140110252</v>
      </c>
      <c r="D654" t="str">
        <f t="shared" si="32"/>
        <v xml:space="preserve"> Zberný dvor triedeného odpadu obce Stará Kremnička</v>
      </c>
      <c r="E654" s="2" t="s">
        <v>1115</v>
      </c>
      <c r="F654" s="5" t="s">
        <v>1285</v>
      </c>
      <c r="G654" s="1" t="s">
        <v>1116</v>
      </c>
      <c r="H654" t="s">
        <v>39</v>
      </c>
      <c r="I654" t="s">
        <v>17</v>
      </c>
      <c r="J654" t="s">
        <v>1673</v>
      </c>
      <c r="K654" s="20">
        <v>270704.59999999998</v>
      </c>
      <c r="L654" s="20">
        <v>31847.599999999999</v>
      </c>
      <c r="M654" s="20">
        <v>302552.19999999995</v>
      </c>
    </row>
    <row r="655" spans="1:13">
      <c r="A655" s="4">
        <v>651</v>
      </c>
      <c r="B655" s="3" t="str">
        <f t="shared" si="30"/>
        <v>4</v>
      </c>
      <c r="C655" t="str">
        <f t="shared" si="31"/>
        <v>24140110253</v>
      </c>
      <c r="D655" t="str">
        <f t="shared" si="32"/>
        <v xml:space="preserve"> Zberný dvor v obci Ružindol- 2011</v>
      </c>
      <c r="E655" s="2" t="s">
        <v>1117</v>
      </c>
      <c r="F655" s="5" t="s">
        <v>1284</v>
      </c>
      <c r="G655" s="1" t="s">
        <v>1118</v>
      </c>
      <c r="H655" t="s">
        <v>39</v>
      </c>
      <c r="I655" t="s">
        <v>20</v>
      </c>
      <c r="J655" t="s">
        <v>1674</v>
      </c>
      <c r="K655" s="20">
        <v>640273.68000000005</v>
      </c>
      <c r="L655" s="20">
        <v>75326.320000000007</v>
      </c>
      <c r="M655" s="20">
        <v>715600</v>
      </c>
    </row>
    <row r="656" spans="1:13">
      <c r="A656" s="4">
        <v>652</v>
      </c>
      <c r="B656" s="3" t="str">
        <f t="shared" si="30"/>
        <v>4</v>
      </c>
      <c r="C656" t="str">
        <f t="shared" si="31"/>
        <v>24140110254</v>
      </c>
      <c r="D656" t="str">
        <f t="shared" si="32"/>
        <v xml:space="preserve"> Zlepšenie systému odpad. hospodárstva Dubník</v>
      </c>
      <c r="E656" s="2" t="s">
        <v>1119</v>
      </c>
      <c r="F656" s="5" t="s">
        <v>1284</v>
      </c>
      <c r="G656" s="1" t="s">
        <v>1120</v>
      </c>
      <c r="H656" t="s">
        <v>39</v>
      </c>
      <c r="I656" t="s">
        <v>54</v>
      </c>
      <c r="J656" t="s">
        <v>1675</v>
      </c>
      <c r="K656" s="20">
        <v>558169.13</v>
      </c>
      <c r="L656" s="20">
        <v>65666.960000000006</v>
      </c>
      <c r="M656" s="20">
        <v>623836.09</v>
      </c>
    </row>
    <row r="657" spans="1:13">
      <c r="A657" s="4">
        <v>653</v>
      </c>
      <c r="B657" s="3" t="str">
        <f t="shared" si="30"/>
        <v>4</v>
      </c>
      <c r="C657" t="str">
        <f t="shared" si="31"/>
        <v>24140110255</v>
      </c>
      <c r="D657" t="str">
        <f t="shared" si="32"/>
        <v xml:space="preserve"> Stredisko triedeného zberu Stará Turá</v>
      </c>
      <c r="E657" s="2" t="s">
        <v>1121</v>
      </c>
      <c r="F657" s="5" t="s">
        <v>1284</v>
      </c>
      <c r="G657" s="1" t="s">
        <v>781</v>
      </c>
      <c r="H657" t="s">
        <v>39</v>
      </c>
      <c r="I657" t="s">
        <v>60</v>
      </c>
      <c r="J657" t="s">
        <v>1577</v>
      </c>
      <c r="K657" s="20">
        <v>486708.09</v>
      </c>
      <c r="L657" s="20">
        <v>57259.78</v>
      </c>
      <c r="M657" s="20">
        <v>543967.87</v>
      </c>
    </row>
    <row r="658" spans="1:13">
      <c r="A658" s="4">
        <v>654</v>
      </c>
      <c r="B658" s="3" t="str">
        <f t="shared" si="30"/>
        <v>4</v>
      </c>
      <c r="C658" t="str">
        <f t="shared" si="31"/>
        <v>24140110256</v>
      </c>
      <c r="D658" t="str">
        <f t="shared" si="32"/>
        <v xml:space="preserve"> Podpora separovaného zberu Nitra</v>
      </c>
      <c r="E658" s="2" t="s">
        <v>1122</v>
      </c>
      <c r="F658" s="5" t="s">
        <v>1284</v>
      </c>
      <c r="G658" s="1" t="s">
        <v>692</v>
      </c>
      <c r="H658" t="s">
        <v>39</v>
      </c>
      <c r="I658" t="s">
        <v>54</v>
      </c>
      <c r="J658" t="s">
        <v>1308</v>
      </c>
      <c r="K658" s="20">
        <v>944126.54</v>
      </c>
      <c r="L658" s="20">
        <v>111073.71</v>
      </c>
      <c r="M658" s="20">
        <v>1055200.25</v>
      </c>
    </row>
    <row r="659" spans="1:13">
      <c r="A659" s="4">
        <v>655</v>
      </c>
      <c r="B659" s="3" t="str">
        <f t="shared" si="30"/>
        <v>4</v>
      </c>
      <c r="C659" t="str">
        <f t="shared" si="31"/>
        <v>24140110257</v>
      </c>
      <c r="D659" t="str">
        <f t="shared" si="32"/>
        <v xml:space="preserve"> Zberný dvor Drienovec</v>
      </c>
      <c r="E659" s="2" t="s">
        <v>1123</v>
      </c>
      <c r="F659" s="5" t="s">
        <v>1284</v>
      </c>
      <c r="G659" s="1" t="s">
        <v>1124</v>
      </c>
      <c r="H659" t="s">
        <v>3</v>
      </c>
      <c r="I659" t="s">
        <v>26</v>
      </c>
      <c r="J659" t="s">
        <v>1676</v>
      </c>
      <c r="K659" s="20">
        <v>555966.98</v>
      </c>
      <c r="L659" s="20">
        <v>65407.88</v>
      </c>
      <c r="M659" s="20">
        <v>621374.86</v>
      </c>
    </row>
    <row r="660" spans="1:13">
      <c r="A660" s="4">
        <v>656</v>
      </c>
      <c r="B660" s="3" t="str">
        <f t="shared" si="30"/>
        <v>4</v>
      </c>
      <c r="C660" t="str">
        <f t="shared" si="31"/>
        <v>24140110258</v>
      </c>
      <c r="D660" t="str">
        <f t="shared" si="32"/>
        <v xml:space="preserve"> Zberný dvor Veľký  Folkmar</v>
      </c>
      <c r="E660" s="2" t="s">
        <v>1125</v>
      </c>
      <c r="F660" s="5" t="s">
        <v>1284</v>
      </c>
      <c r="G660" s="1" t="s">
        <v>1126</v>
      </c>
      <c r="H660" t="s">
        <v>3</v>
      </c>
      <c r="I660" t="s">
        <v>26</v>
      </c>
      <c r="J660" t="s">
        <v>1677</v>
      </c>
      <c r="K660" s="20">
        <v>555106.43999999994</v>
      </c>
      <c r="L660" s="20">
        <v>65306.64</v>
      </c>
      <c r="M660" s="20">
        <v>620413.07999999996</v>
      </c>
    </row>
    <row r="661" spans="1:13">
      <c r="A661" s="4">
        <v>657</v>
      </c>
      <c r="B661" s="3" t="str">
        <f t="shared" si="30"/>
        <v>4</v>
      </c>
      <c r="C661" t="str">
        <f t="shared" si="31"/>
        <v>24140110259</v>
      </c>
      <c r="D661" t="str">
        <f t="shared" si="32"/>
        <v xml:space="preserve"> Ekodvor a kompostáreň v obci Imeľ</v>
      </c>
      <c r="E661" s="2" t="s">
        <v>1127</v>
      </c>
      <c r="F661" s="5" t="s">
        <v>1284</v>
      </c>
      <c r="G661" s="1" t="s">
        <v>1128</v>
      </c>
      <c r="H661" t="s">
        <v>39</v>
      </c>
      <c r="I661" t="s">
        <v>54</v>
      </c>
      <c r="J661" t="s">
        <v>1678</v>
      </c>
      <c r="K661" s="20">
        <v>695121.74</v>
      </c>
      <c r="L661" s="20">
        <v>81779.03</v>
      </c>
      <c r="M661" s="20">
        <v>776900.77</v>
      </c>
    </row>
    <row r="662" spans="1:13">
      <c r="A662" s="4">
        <v>658</v>
      </c>
      <c r="B662" s="3" t="str">
        <f t="shared" si="30"/>
        <v>4</v>
      </c>
      <c r="C662" t="str">
        <f t="shared" si="31"/>
        <v>24140110260</v>
      </c>
      <c r="D662" t="str">
        <f t="shared" si="32"/>
        <v xml:space="preserve"> Zberný dvor - Bíňa</v>
      </c>
      <c r="E662" s="2" t="s">
        <v>1129</v>
      </c>
      <c r="F662" s="5" t="s">
        <v>1284</v>
      </c>
      <c r="G662" s="1" t="s">
        <v>1130</v>
      </c>
      <c r="H662" t="s">
        <v>39</v>
      </c>
      <c r="I662" t="s">
        <v>54</v>
      </c>
      <c r="J662" t="s">
        <v>1679</v>
      </c>
      <c r="K662" s="20">
        <v>508917.52</v>
      </c>
      <c r="L662" s="20">
        <v>59872.65</v>
      </c>
      <c r="M662" s="20">
        <v>568790.17000000004</v>
      </c>
    </row>
    <row r="663" spans="1:13">
      <c r="A663" s="4">
        <v>659</v>
      </c>
      <c r="B663" s="3" t="str">
        <f t="shared" si="30"/>
        <v>4</v>
      </c>
      <c r="C663" t="str">
        <f t="shared" si="31"/>
        <v>24140110261</v>
      </c>
      <c r="D663" t="str">
        <f t="shared" si="32"/>
        <v xml:space="preserve"> Separovaný zber komunálneho odpadu Komjatná</v>
      </c>
      <c r="E663" s="2" t="s">
        <v>1131</v>
      </c>
      <c r="F663" s="5" t="s">
        <v>1284</v>
      </c>
      <c r="G663" s="1" t="s">
        <v>1132</v>
      </c>
      <c r="H663" t="s">
        <v>39</v>
      </c>
      <c r="I663" t="s">
        <v>14</v>
      </c>
      <c r="J663" t="s">
        <v>1680</v>
      </c>
      <c r="K663" s="20">
        <v>237073.36</v>
      </c>
      <c r="L663" s="20">
        <v>27890.99</v>
      </c>
      <c r="M663" s="20">
        <v>264964.34999999998</v>
      </c>
    </row>
    <row r="664" spans="1:13">
      <c r="A664" s="4">
        <v>660</v>
      </c>
      <c r="B664" s="3" t="str">
        <f t="shared" si="30"/>
        <v>4</v>
      </c>
      <c r="C664" t="str">
        <f t="shared" si="31"/>
        <v>24140110262</v>
      </c>
      <c r="D664" t="str">
        <f t="shared" si="32"/>
        <v xml:space="preserve"> Intenzifikácia sep. zberu kom.odpad.v obci Kazimír</v>
      </c>
      <c r="E664" s="2" t="s">
        <v>1133</v>
      </c>
      <c r="F664" s="5" t="s">
        <v>1284</v>
      </c>
      <c r="G664" s="1" t="s">
        <v>1134</v>
      </c>
      <c r="H664" t="s">
        <v>39</v>
      </c>
      <c r="I664" t="s">
        <v>26</v>
      </c>
      <c r="J664" t="s">
        <v>1681</v>
      </c>
      <c r="K664" s="20">
        <v>303409.13</v>
      </c>
      <c r="L664" s="20">
        <v>35695.19</v>
      </c>
      <c r="M664" s="20">
        <v>339104.32</v>
      </c>
    </row>
    <row r="665" spans="1:13">
      <c r="A665" s="4">
        <v>661</v>
      </c>
      <c r="B665" s="3" t="str">
        <f t="shared" si="30"/>
        <v>4</v>
      </c>
      <c r="C665" t="str">
        <f t="shared" si="31"/>
        <v>24140110263</v>
      </c>
      <c r="D665" t="str">
        <f t="shared" si="32"/>
        <v xml:space="preserve"> Zberný dvor a kompostáreň v obci Peč. Nova Ves</v>
      </c>
      <c r="E665" s="2" t="s">
        <v>1135</v>
      </c>
      <c r="F665" s="5" t="s">
        <v>1284</v>
      </c>
      <c r="G665" s="1" t="s">
        <v>1136</v>
      </c>
      <c r="H665" t="s">
        <v>39</v>
      </c>
      <c r="I665" t="s">
        <v>32</v>
      </c>
      <c r="J665" t="s">
        <v>1682</v>
      </c>
      <c r="K665" s="20">
        <v>566976.59</v>
      </c>
      <c r="L665" s="20">
        <v>66703.13</v>
      </c>
      <c r="M665" s="20">
        <v>633679.72</v>
      </c>
    </row>
    <row r="666" spans="1:13">
      <c r="A666" s="4">
        <v>662</v>
      </c>
      <c r="B666" s="3" t="str">
        <f t="shared" si="30"/>
        <v>4</v>
      </c>
      <c r="C666" t="str">
        <f t="shared" si="31"/>
        <v>24140110264</v>
      </c>
      <c r="D666" t="str">
        <f t="shared" si="32"/>
        <v xml:space="preserve"> Vybud. prevádzky na výrobu biopeliet D.Chotár</v>
      </c>
      <c r="E666" s="2" t="s">
        <v>1137</v>
      </c>
      <c r="F666" s="5" t="s">
        <v>1284</v>
      </c>
      <c r="G666" s="1" t="s">
        <v>1138</v>
      </c>
      <c r="H666" t="s">
        <v>39</v>
      </c>
      <c r="I666" t="s">
        <v>20</v>
      </c>
      <c r="J666" t="s">
        <v>1683</v>
      </c>
      <c r="K666" s="20">
        <v>1871760.36</v>
      </c>
      <c r="L666" s="20">
        <v>220207.1</v>
      </c>
      <c r="M666" s="20">
        <v>2091967.4600000002</v>
      </c>
    </row>
    <row r="667" spans="1:13">
      <c r="A667" s="4">
        <v>663</v>
      </c>
      <c r="B667" s="3" t="str">
        <f t="shared" si="30"/>
        <v>4</v>
      </c>
      <c r="C667" t="str">
        <f t="shared" si="31"/>
        <v>24140110265</v>
      </c>
      <c r="D667" t="str">
        <f t="shared" si="32"/>
        <v xml:space="preserve"> Zberný dvor Tekovské Lužany</v>
      </c>
      <c r="E667" s="2" t="s">
        <v>1139</v>
      </c>
      <c r="F667" s="5" t="s">
        <v>1285</v>
      </c>
      <c r="G667" s="1" t="s">
        <v>1140</v>
      </c>
      <c r="H667" t="s">
        <v>39</v>
      </c>
      <c r="I667" t="s">
        <v>54</v>
      </c>
      <c r="J667" t="s">
        <v>1684</v>
      </c>
      <c r="K667" s="20">
        <v>425000</v>
      </c>
      <c r="L667" s="20">
        <v>50000</v>
      </c>
      <c r="M667" s="20">
        <v>475000</v>
      </c>
    </row>
    <row r="668" spans="1:13">
      <c r="A668" s="4">
        <v>664</v>
      </c>
      <c r="B668" s="3" t="str">
        <f t="shared" si="30"/>
        <v>4</v>
      </c>
      <c r="C668" t="str">
        <f t="shared" si="31"/>
        <v>24140110266</v>
      </c>
      <c r="D668" t="str">
        <f t="shared" si="32"/>
        <v xml:space="preserve"> Zberný dvor pre separovaný odpad - Dolný Pial</v>
      </c>
      <c r="E668" s="2" t="s">
        <v>1141</v>
      </c>
      <c r="F668" s="5" t="s">
        <v>1285</v>
      </c>
      <c r="G668" s="1" t="s">
        <v>1142</v>
      </c>
      <c r="H668" t="s">
        <v>39</v>
      </c>
      <c r="I668" t="s">
        <v>54</v>
      </c>
      <c r="J668" t="s">
        <v>1685</v>
      </c>
      <c r="K668" s="20">
        <v>297363.57</v>
      </c>
      <c r="L668" s="20">
        <v>34983.949999999997</v>
      </c>
      <c r="M668" s="20">
        <v>332347.52000000002</v>
      </c>
    </row>
    <row r="669" spans="1:13">
      <c r="A669" s="4">
        <v>665</v>
      </c>
      <c r="B669" s="3" t="str">
        <f t="shared" si="30"/>
        <v>4</v>
      </c>
      <c r="C669" t="str">
        <f t="shared" si="31"/>
        <v>24140110267</v>
      </c>
      <c r="D669" t="str">
        <f t="shared" si="32"/>
        <v xml:space="preserve"> Manažment riešenia lokalít s výskytom POPs zmesí</v>
      </c>
      <c r="E669" s="2" t="s">
        <v>586</v>
      </c>
      <c r="F669" s="5" t="s">
        <v>1264</v>
      </c>
      <c r="G669" s="1" t="s">
        <v>573</v>
      </c>
      <c r="H669" t="s">
        <v>39</v>
      </c>
      <c r="I669" t="s">
        <v>2</v>
      </c>
      <c r="J669" t="s">
        <v>1291</v>
      </c>
      <c r="K669" s="20">
        <v>265649.86</v>
      </c>
      <c r="L669" s="20">
        <v>46879.39</v>
      </c>
      <c r="M669" s="20">
        <v>312529.25</v>
      </c>
    </row>
    <row r="670" spans="1:13">
      <c r="A670" s="4">
        <v>666</v>
      </c>
      <c r="B670" s="3" t="str">
        <f t="shared" si="30"/>
        <v>4</v>
      </c>
      <c r="C670" t="str">
        <f t="shared" si="31"/>
        <v>24140110268</v>
      </c>
      <c r="D670" t="str">
        <f t="shared" si="32"/>
        <v xml:space="preserve"> Obstaranie technológie na separovaný Kostol.K</v>
      </c>
      <c r="E670" s="2" t="s">
        <v>1143</v>
      </c>
      <c r="F670" s="5" t="s">
        <v>1284</v>
      </c>
      <c r="G670" s="1" t="s">
        <v>996</v>
      </c>
      <c r="H670" t="s">
        <v>39</v>
      </c>
      <c r="I670" t="s">
        <v>20</v>
      </c>
      <c r="J670" t="s">
        <v>1630</v>
      </c>
      <c r="K670" s="20">
        <v>511011.84000000003</v>
      </c>
      <c r="L670" s="20">
        <v>60119.040000000001</v>
      </c>
      <c r="M670" s="20">
        <v>571130.88</v>
      </c>
    </row>
    <row r="671" spans="1:13">
      <c r="A671" s="4">
        <v>667</v>
      </c>
      <c r="B671" s="3" t="str">
        <f t="shared" si="30"/>
        <v>4</v>
      </c>
      <c r="C671" t="str">
        <f t="shared" si="31"/>
        <v>24140110269</v>
      </c>
      <c r="D671" t="str">
        <f t="shared" si="32"/>
        <v xml:space="preserve"> Zberný dvor Levoča</v>
      </c>
      <c r="E671" s="2" t="s">
        <v>1144</v>
      </c>
      <c r="F671" s="5" t="s">
        <v>1284</v>
      </c>
      <c r="G671" s="1" t="s">
        <v>1145</v>
      </c>
      <c r="H671" t="s">
        <v>39</v>
      </c>
      <c r="I671" t="s">
        <v>32</v>
      </c>
      <c r="J671" t="s">
        <v>1565</v>
      </c>
      <c r="K671" s="20">
        <v>3503385.58</v>
      </c>
      <c r="L671" s="20">
        <v>618244.52</v>
      </c>
      <c r="M671" s="20">
        <v>4121630.1</v>
      </c>
    </row>
    <row r="672" spans="1:13">
      <c r="A672" s="4">
        <v>668</v>
      </c>
      <c r="B672" s="3" t="str">
        <f t="shared" si="30"/>
        <v>4</v>
      </c>
      <c r="C672" t="str">
        <f t="shared" si="31"/>
        <v>24140110270</v>
      </c>
      <c r="D672" t="str">
        <f t="shared" si="32"/>
        <v xml:space="preserve"> Separovaný zber komunálnych odpadov Darutil</v>
      </c>
      <c r="E672" s="2" t="s">
        <v>1146</v>
      </c>
      <c r="F672" s="5" t="s">
        <v>1284</v>
      </c>
      <c r="G672" s="1" t="s">
        <v>1147</v>
      </c>
      <c r="H672" t="s">
        <v>39</v>
      </c>
      <c r="I672" t="s">
        <v>20</v>
      </c>
      <c r="J672" t="s">
        <v>1686</v>
      </c>
      <c r="K672" s="20">
        <v>1121763.81</v>
      </c>
      <c r="L672" s="20">
        <v>197958.32</v>
      </c>
      <c r="M672" s="20">
        <v>1319722.1300000001</v>
      </c>
    </row>
    <row r="673" spans="1:13">
      <c r="A673" s="4">
        <v>669</v>
      </c>
      <c r="B673" s="3" t="str">
        <f t="shared" si="30"/>
        <v>4</v>
      </c>
      <c r="C673" t="str">
        <f t="shared" si="31"/>
        <v>24140110271</v>
      </c>
      <c r="D673" t="str">
        <f t="shared" si="32"/>
        <v xml:space="preserve"> Mechanicko-biolog.úprava a zhodn.rastl.KO</v>
      </c>
      <c r="E673" s="2" t="s">
        <v>1148</v>
      </c>
      <c r="F673" s="5" t="s">
        <v>1284</v>
      </c>
      <c r="G673" s="1" t="s">
        <v>874</v>
      </c>
      <c r="H673" t="s">
        <v>39</v>
      </c>
      <c r="I673" t="s">
        <v>54</v>
      </c>
      <c r="J673" t="s">
        <v>1600</v>
      </c>
      <c r="K673" s="20">
        <v>411799.5</v>
      </c>
      <c r="L673" s="20">
        <v>48447</v>
      </c>
      <c r="M673" s="20">
        <v>460246.5</v>
      </c>
    </row>
    <row r="674" spans="1:13">
      <c r="A674" s="4">
        <v>670</v>
      </c>
      <c r="B674" s="3" t="str">
        <f t="shared" si="30"/>
        <v>4</v>
      </c>
      <c r="C674" t="str">
        <f t="shared" si="31"/>
        <v>24140110272</v>
      </c>
      <c r="D674" t="str">
        <f t="shared" si="32"/>
        <v xml:space="preserve"> Centrum odpadového hospodárstva-Krompachy</v>
      </c>
      <c r="E674" s="2" t="s">
        <v>1149</v>
      </c>
      <c r="F674" s="5" t="s">
        <v>1286</v>
      </c>
      <c r="G674" s="1" t="s">
        <v>479</v>
      </c>
      <c r="H674" t="s">
        <v>39</v>
      </c>
      <c r="I674" t="s">
        <v>26</v>
      </c>
      <c r="J674" t="s">
        <v>1496</v>
      </c>
      <c r="K674" s="20">
        <v>1858786.8</v>
      </c>
      <c r="L674" s="20">
        <v>218680.8</v>
      </c>
      <c r="M674" s="20">
        <v>2077467.6</v>
      </c>
    </row>
    <row r="675" spans="1:13">
      <c r="A675" s="4">
        <v>671</v>
      </c>
      <c r="B675" s="3" t="str">
        <f t="shared" si="30"/>
        <v>4</v>
      </c>
      <c r="C675" t="str">
        <f t="shared" si="31"/>
        <v>24140110273</v>
      </c>
      <c r="D675" t="str">
        <f t="shared" si="32"/>
        <v xml:space="preserve"> Zberný dvor v obci Raslavice - 2013</v>
      </c>
      <c r="E675" s="2" t="s">
        <v>1150</v>
      </c>
      <c r="F675" s="5" t="s">
        <v>1286</v>
      </c>
      <c r="G675" s="1" t="s">
        <v>49</v>
      </c>
      <c r="H675" t="s">
        <v>39</v>
      </c>
      <c r="I675" t="s">
        <v>32</v>
      </c>
      <c r="J675" t="s">
        <v>1306</v>
      </c>
      <c r="K675" s="20">
        <v>421417.1</v>
      </c>
      <c r="L675" s="20">
        <v>49578.48</v>
      </c>
      <c r="M675" s="20">
        <v>470995.57999999996</v>
      </c>
    </row>
    <row r="676" spans="1:13">
      <c r="A676" s="4">
        <v>672</v>
      </c>
      <c r="B676" s="3" t="str">
        <f t="shared" si="30"/>
        <v>4</v>
      </c>
      <c r="C676" t="str">
        <f t="shared" si="31"/>
        <v>24140110274</v>
      </c>
      <c r="D676" t="str">
        <f t="shared" si="32"/>
        <v xml:space="preserve"> Zberný dvor v obci Sačurov</v>
      </c>
      <c r="E676" s="2" t="s">
        <v>1151</v>
      </c>
      <c r="F676" s="5" t="s">
        <v>1286</v>
      </c>
      <c r="G676" s="1" t="s">
        <v>1152</v>
      </c>
      <c r="H676" t="s">
        <v>39</v>
      </c>
      <c r="I676" t="s">
        <v>32</v>
      </c>
      <c r="J676" t="s">
        <v>1687</v>
      </c>
      <c r="K676" s="20">
        <v>215718.27</v>
      </c>
      <c r="L676" s="20">
        <v>25378.62</v>
      </c>
      <c r="M676" s="20">
        <v>241096.88999999998</v>
      </c>
    </row>
    <row r="677" spans="1:13">
      <c r="A677" s="4">
        <v>673</v>
      </c>
      <c r="B677" s="3" t="str">
        <f t="shared" si="30"/>
        <v>4</v>
      </c>
      <c r="C677" t="str">
        <f t="shared" si="31"/>
        <v>24140110275</v>
      </c>
      <c r="D677" t="str">
        <f t="shared" si="32"/>
        <v xml:space="preserve"> Ekodvor v obci Bystré - 2013</v>
      </c>
      <c r="E677" s="2" t="s">
        <v>1153</v>
      </c>
      <c r="F677" s="5" t="s">
        <v>1286</v>
      </c>
      <c r="G677" s="1" t="s">
        <v>677</v>
      </c>
      <c r="H677" t="s">
        <v>39</v>
      </c>
      <c r="I677" t="s">
        <v>32</v>
      </c>
      <c r="J677" t="s">
        <v>1547</v>
      </c>
      <c r="K677" s="20">
        <v>623713</v>
      </c>
      <c r="L677" s="20">
        <v>73378</v>
      </c>
      <c r="M677" s="20">
        <v>697091</v>
      </c>
    </row>
    <row r="678" spans="1:13">
      <c r="A678" s="4">
        <v>674</v>
      </c>
      <c r="B678" s="3" t="str">
        <f t="shared" si="30"/>
        <v>4</v>
      </c>
      <c r="C678" t="str">
        <f t="shared" si="31"/>
        <v>24140110276</v>
      </c>
      <c r="D678" t="str">
        <f t="shared" si="32"/>
        <v xml:space="preserve"> Kompostáreň SPišské Podhradie</v>
      </c>
      <c r="E678" s="2" t="s">
        <v>1154</v>
      </c>
      <c r="F678" s="5" t="s">
        <v>1286</v>
      </c>
      <c r="G678" s="1" t="s">
        <v>437</v>
      </c>
      <c r="H678" t="s">
        <v>39</v>
      </c>
      <c r="I678" t="s">
        <v>32</v>
      </c>
      <c r="J678" t="s">
        <v>1482</v>
      </c>
      <c r="K678" s="20">
        <v>513959.64</v>
      </c>
      <c r="L678" s="20">
        <v>60465.84</v>
      </c>
      <c r="M678" s="20">
        <v>574425.48</v>
      </c>
    </row>
    <row r="679" spans="1:13">
      <c r="A679" s="4">
        <v>675</v>
      </c>
      <c r="B679" s="3" t="str">
        <f t="shared" si="30"/>
        <v>4</v>
      </c>
      <c r="C679" t="str">
        <f t="shared" si="31"/>
        <v>24140110277</v>
      </c>
      <c r="D679" t="str">
        <f t="shared" si="32"/>
        <v xml:space="preserve"> Zefekt.systému separ.zberu-Moravany nad Váhom</v>
      </c>
      <c r="E679" s="2" t="s">
        <v>1155</v>
      </c>
      <c r="F679" s="5" t="s">
        <v>1286</v>
      </c>
      <c r="G679" s="1" t="s">
        <v>1079</v>
      </c>
      <c r="H679" t="s">
        <v>39</v>
      </c>
      <c r="I679" t="s">
        <v>20</v>
      </c>
      <c r="J679" t="s">
        <v>1659</v>
      </c>
      <c r="K679" s="20">
        <v>229542.5</v>
      </c>
      <c r="L679" s="20">
        <v>27005</v>
      </c>
      <c r="M679" s="20">
        <v>256547.5</v>
      </c>
    </row>
    <row r="680" spans="1:13">
      <c r="A680" s="4">
        <v>676</v>
      </c>
      <c r="B680" s="3" t="str">
        <f t="shared" si="30"/>
        <v>4</v>
      </c>
      <c r="C680" t="str">
        <f t="shared" si="31"/>
        <v>24140110278</v>
      </c>
      <c r="D680" t="str">
        <f t="shared" si="32"/>
        <v xml:space="preserve"> Zberné miesto - Novostavba Rakusy</v>
      </c>
      <c r="E680" s="2" t="s">
        <v>1156</v>
      </c>
      <c r="F680" s="5" t="s">
        <v>1286</v>
      </c>
      <c r="G680" s="1" t="s">
        <v>1157</v>
      </c>
      <c r="H680" t="s">
        <v>39</v>
      </c>
      <c r="I680" t="s">
        <v>32</v>
      </c>
      <c r="J680" t="s">
        <v>1688</v>
      </c>
      <c r="K680" s="20">
        <v>138711.5</v>
      </c>
      <c r="L680" s="20">
        <v>16319</v>
      </c>
      <c r="M680" s="20">
        <v>155030.5</v>
      </c>
    </row>
    <row r="681" spans="1:13">
      <c r="A681" s="4">
        <v>677</v>
      </c>
      <c r="B681" s="3" t="str">
        <f t="shared" si="30"/>
        <v>4</v>
      </c>
      <c r="C681" t="str">
        <f t="shared" si="31"/>
        <v>24140110279</v>
      </c>
      <c r="D681" t="str">
        <f t="shared" si="32"/>
        <v xml:space="preserve"> Skvalitnenie systému separovania odpadov</v>
      </c>
      <c r="E681" s="2" t="s">
        <v>1158</v>
      </c>
      <c r="F681" s="5" t="s">
        <v>1286</v>
      </c>
      <c r="G681" s="1" t="s">
        <v>1159</v>
      </c>
      <c r="H681" t="s">
        <v>39</v>
      </c>
      <c r="I681" t="s">
        <v>60</v>
      </c>
      <c r="J681" t="s">
        <v>1689</v>
      </c>
      <c r="K681" s="20">
        <v>264899.46999999997</v>
      </c>
      <c r="L681" s="20">
        <v>31164.639999999999</v>
      </c>
      <c r="M681" s="20">
        <v>296064.11</v>
      </c>
    </row>
    <row r="682" spans="1:13">
      <c r="A682" s="4">
        <v>678</v>
      </c>
      <c r="B682" s="3" t="str">
        <f t="shared" si="30"/>
        <v>4</v>
      </c>
      <c r="C682" t="str">
        <f t="shared" si="31"/>
        <v>24140110280</v>
      </c>
      <c r="D682" t="str">
        <f t="shared" si="32"/>
        <v xml:space="preserve"> Podpora separácie bio odpadov v obci Málinec</v>
      </c>
      <c r="E682" s="2" t="s">
        <v>1160</v>
      </c>
      <c r="F682" s="5" t="s">
        <v>1286</v>
      </c>
      <c r="G682" s="1" t="s">
        <v>1161</v>
      </c>
      <c r="H682" t="s">
        <v>39</v>
      </c>
      <c r="I682" t="s">
        <v>17</v>
      </c>
      <c r="J682" t="s">
        <v>1690</v>
      </c>
      <c r="K682" s="20">
        <v>266857.59000000003</v>
      </c>
      <c r="L682" s="20">
        <v>31395.01</v>
      </c>
      <c r="M682" s="20">
        <v>298252.60000000003</v>
      </c>
    </row>
    <row r="683" spans="1:13">
      <c r="A683" s="4">
        <v>679</v>
      </c>
      <c r="B683" s="3" t="str">
        <f t="shared" si="30"/>
        <v>4</v>
      </c>
      <c r="C683" t="str">
        <f t="shared" si="31"/>
        <v>24140110281</v>
      </c>
      <c r="D683" t="str">
        <f t="shared" si="32"/>
        <v xml:space="preserve"> Kamenná Poruba – vybudovanie zberného dv</v>
      </c>
      <c r="E683" s="2" t="s">
        <v>1162</v>
      </c>
      <c r="F683" s="5" t="s">
        <v>1286</v>
      </c>
      <c r="G683" s="1" t="s">
        <v>643</v>
      </c>
      <c r="H683" t="s">
        <v>39</v>
      </c>
      <c r="I683" t="s">
        <v>32</v>
      </c>
      <c r="J683" t="s">
        <v>1538</v>
      </c>
      <c r="K683" s="20">
        <v>195574.12</v>
      </c>
      <c r="L683" s="20">
        <v>23008.720000000001</v>
      </c>
      <c r="M683" s="20">
        <v>218582.84</v>
      </c>
    </row>
    <row r="684" spans="1:13">
      <c r="A684" s="4">
        <v>680</v>
      </c>
      <c r="B684" s="3" t="str">
        <f t="shared" si="30"/>
        <v>4</v>
      </c>
      <c r="C684" t="str">
        <f t="shared" si="31"/>
        <v>24140110282</v>
      </c>
      <c r="D684" t="str">
        <f t="shared" si="32"/>
        <v xml:space="preserve"> Centrum pre zhodnocovanie BRO</v>
      </c>
      <c r="E684" s="2" t="s">
        <v>1163</v>
      </c>
      <c r="F684" s="5" t="s">
        <v>1286</v>
      </c>
      <c r="G684" s="1" t="s">
        <v>729</v>
      </c>
      <c r="H684" t="s">
        <v>39</v>
      </c>
      <c r="I684" t="s">
        <v>26</v>
      </c>
      <c r="J684" t="s">
        <v>1574</v>
      </c>
      <c r="K684" s="20">
        <v>1790807.23</v>
      </c>
      <c r="L684" s="20">
        <v>210683.21</v>
      </c>
      <c r="M684" s="20">
        <v>2001490.44</v>
      </c>
    </row>
    <row r="685" spans="1:13">
      <c r="A685" s="4">
        <v>681</v>
      </c>
      <c r="B685" s="3" t="str">
        <f t="shared" si="30"/>
        <v>4</v>
      </c>
      <c r="C685" t="str">
        <f t="shared" si="31"/>
        <v>24140110283</v>
      </c>
      <c r="D685" t="str">
        <f t="shared" si="32"/>
        <v xml:space="preserve"> Zberný dvor Ďurkov</v>
      </c>
      <c r="E685" s="2" t="s">
        <v>1164</v>
      </c>
      <c r="F685" s="5" t="s">
        <v>1286</v>
      </c>
      <c r="G685" s="1" t="s">
        <v>1165</v>
      </c>
      <c r="H685" t="s">
        <v>39</v>
      </c>
      <c r="I685" t="s">
        <v>26</v>
      </c>
      <c r="J685" t="s">
        <v>1691</v>
      </c>
      <c r="K685" s="20">
        <v>139225.06</v>
      </c>
      <c r="L685" s="20">
        <v>16379.42</v>
      </c>
      <c r="M685" s="20">
        <v>155604.48000000001</v>
      </c>
    </row>
    <row r="686" spans="1:13">
      <c r="A686" s="4">
        <v>682</v>
      </c>
      <c r="B686" s="3" t="str">
        <f t="shared" si="30"/>
        <v>4</v>
      </c>
      <c r="C686" t="str">
        <f t="shared" si="31"/>
        <v>24140110284</v>
      </c>
      <c r="D686" t="str">
        <f t="shared" si="32"/>
        <v xml:space="preserve"> Intenzifikácia separovaného zberu v meste Prešov</v>
      </c>
      <c r="E686" s="2" t="s">
        <v>1166</v>
      </c>
      <c r="F686" s="5" t="s">
        <v>1286</v>
      </c>
      <c r="G686" s="1" t="s">
        <v>1167</v>
      </c>
      <c r="H686" t="s">
        <v>39</v>
      </c>
      <c r="I686" t="s">
        <v>32</v>
      </c>
      <c r="J686" t="s">
        <v>1606</v>
      </c>
      <c r="K686" s="20">
        <v>435859.6</v>
      </c>
      <c r="L686" s="20">
        <v>51277.599999999999</v>
      </c>
      <c r="M686" s="20">
        <v>487137.19999999995</v>
      </c>
    </row>
    <row r="687" spans="1:13">
      <c r="A687" s="4">
        <v>683</v>
      </c>
      <c r="B687" s="3" t="str">
        <f t="shared" si="30"/>
        <v>4</v>
      </c>
      <c r="C687" t="str">
        <f t="shared" si="31"/>
        <v>24140110285</v>
      </c>
      <c r="D687" t="str">
        <f t="shared" si="32"/>
        <v xml:space="preserve"> Zefektívnenie existujúceho systému separ</v>
      </c>
      <c r="E687" s="2" t="s">
        <v>1168</v>
      </c>
      <c r="F687" s="5" t="s">
        <v>1286</v>
      </c>
      <c r="G687" s="1" t="s">
        <v>1169</v>
      </c>
      <c r="H687" t="s">
        <v>39</v>
      </c>
      <c r="I687" t="s">
        <v>17</v>
      </c>
      <c r="J687" t="s">
        <v>1365</v>
      </c>
      <c r="K687" s="20">
        <v>928625.75</v>
      </c>
      <c r="L687" s="20">
        <v>109250.09</v>
      </c>
      <c r="M687" s="20">
        <v>1037875.84</v>
      </c>
    </row>
    <row r="688" spans="1:13">
      <c r="A688" s="4">
        <v>684</v>
      </c>
      <c r="B688" s="3" t="str">
        <f t="shared" si="30"/>
        <v>4</v>
      </c>
      <c r="C688" t="str">
        <f t="shared" si="31"/>
        <v>24140110286</v>
      </c>
      <c r="D688" t="str">
        <f t="shared" si="32"/>
        <v xml:space="preserve"> Spracovanie svetelných zdrojov</v>
      </c>
      <c r="E688" s="2" t="s">
        <v>1170</v>
      </c>
      <c r="F688" s="5" t="s">
        <v>1287</v>
      </c>
      <c r="G688" s="1" t="s">
        <v>1171</v>
      </c>
      <c r="H688" t="s">
        <v>39</v>
      </c>
      <c r="I688" t="s">
        <v>54</v>
      </c>
      <c r="J688" t="s">
        <v>1692</v>
      </c>
      <c r="K688" s="20">
        <v>252748.86</v>
      </c>
      <c r="L688" s="20">
        <v>44602.74</v>
      </c>
      <c r="M688" s="20">
        <v>297351.59999999998</v>
      </c>
    </row>
    <row r="689" spans="1:13">
      <c r="A689" s="4">
        <v>685</v>
      </c>
      <c r="B689" s="3" t="str">
        <f t="shared" si="30"/>
        <v>4</v>
      </c>
      <c r="C689" t="str">
        <f t="shared" si="31"/>
        <v>24140110287</v>
      </c>
      <c r="D689" t="str">
        <f t="shared" si="32"/>
        <v xml:space="preserve"> Stredisko na spracovanie elektroodpadu Košice 2013</v>
      </c>
      <c r="E689" s="2" t="s">
        <v>1172</v>
      </c>
      <c r="F689" s="5" t="s">
        <v>1287</v>
      </c>
      <c r="G689" s="1" t="s">
        <v>1173</v>
      </c>
      <c r="H689" t="s">
        <v>39</v>
      </c>
      <c r="I689" t="s">
        <v>26</v>
      </c>
      <c r="J689" t="s">
        <v>1507</v>
      </c>
      <c r="K689" s="20">
        <v>357749.71</v>
      </c>
      <c r="L689" s="20">
        <v>63132.3</v>
      </c>
      <c r="M689" s="20">
        <v>420882.01</v>
      </c>
    </row>
    <row r="690" spans="1:13">
      <c r="A690" s="4">
        <v>686</v>
      </c>
      <c r="B690" s="3" t="str">
        <f t="shared" si="30"/>
        <v>4</v>
      </c>
      <c r="C690" t="str">
        <f t="shared" si="31"/>
        <v>24140110288</v>
      </c>
      <c r="D690" t="str">
        <f t="shared" si="32"/>
        <v xml:space="preserve"> Sanácia environmentálnej záťaže po Sov.arm.-Sliač</v>
      </c>
      <c r="E690" s="2" t="s">
        <v>1174</v>
      </c>
      <c r="F690" s="5" t="s">
        <v>1265</v>
      </c>
      <c r="G690" s="1" t="s">
        <v>1175</v>
      </c>
      <c r="H690" t="s">
        <v>39</v>
      </c>
      <c r="I690" t="s">
        <v>17</v>
      </c>
      <c r="J690" t="s">
        <v>1693</v>
      </c>
      <c r="K690" s="20">
        <v>2180346.7799999998</v>
      </c>
      <c r="L690" s="20">
        <v>384767.08</v>
      </c>
      <c r="M690" s="20">
        <v>2565113.86</v>
      </c>
    </row>
    <row r="691" spans="1:13">
      <c r="A691" s="4">
        <v>687</v>
      </c>
      <c r="B691" s="3" t="str">
        <f t="shared" si="30"/>
        <v>4</v>
      </c>
      <c r="C691" t="str">
        <f t="shared" si="31"/>
        <v>24140110289</v>
      </c>
      <c r="D691" t="str">
        <f t="shared" si="32"/>
        <v xml:space="preserve"> Sanácia env. záťaže MO SR - Lešť garážové dvory</v>
      </c>
      <c r="E691" s="2" t="s">
        <v>1176</v>
      </c>
      <c r="F691" s="5" t="s">
        <v>1265</v>
      </c>
      <c r="G691" s="1" t="s">
        <v>1175</v>
      </c>
      <c r="H691" t="s">
        <v>39</v>
      </c>
      <c r="I691" t="s">
        <v>17</v>
      </c>
      <c r="J691" t="s">
        <v>1694</v>
      </c>
      <c r="K691" s="20">
        <v>1605025.16</v>
      </c>
      <c r="L691" s="20">
        <v>283239.74</v>
      </c>
      <c r="M691" s="20">
        <v>1888264.9</v>
      </c>
    </row>
    <row r="692" spans="1:13">
      <c r="A692" s="4">
        <v>688</v>
      </c>
      <c r="B692" s="3" t="str">
        <f t="shared" si="30"/>
        <v>4</v>
      </c>
      <c r="C692" t="str">
        <f t="shared" si="31"/>
        <v>24140110290</v>
      </c>
      <c r="D692" t="str">
        <f t="shared" si="32"/>
        <v xml:space="preserve"> Sanácia enviro záťaže po Sov.arm.-Ivachnová</v>
      </c>
      <c r="E692" s="2" t="s">
        <v>1177</v>
      </c>
      <c r="F692" s="5" t="s">
        <v>1265</v>
      </c>
      <c r="G692" s="1" t="s">
        <v>1175</v>
      </c>
      <c r="H692" t="s">
        <v>39</v>
      </c>
      <c r="I692" t="s">
        <v>14</v>
      </c>
      <c r="J692" t="s">
        <v>1695</v>
      </c>
      <c r="K692" s="20">
        <v>1150868.3500000001</v>
      </c>
      <c r="L692" s="20">
        <v>203094.42</v>
      </c>
      <c r="M692" s="20">
        <v>1353962.77</v>
      </c>
    </row>
    <row r="693" spans="1:13">
      <c r="A693" s="4">
        <v>689</v>
      </c>
      <c r="B693" s="3" t="str">
        <f t="shared" si="30"/>
        <v>4</v>
      </c>
      <c r="C693" t="str">
        <f t="shared" si="31"/>
        <v>24140110291</v>
      </c>
      <c r="D693" t="str">
        <f t="shared" si="32"/>
        <v xml:space="preserve"> Sanácia env. záťaže MO SR - Lešť hlavný tábor</v>
      </c>
      <c r="E693" s="2" t="s">
        <v>1178</v>
      </c>
      <c r="F693" s="5" t="s">
        <v>1265</v>
      </c>
      <c r="G693" s="1" t="s">
        <v>1175</v>
      </c>
      <c r="H693" t="s">
        <v>39</v>
      </c>
      <c r="I693" t="s">
        <v>17</v>
      </c>
      <c r="J693" t="s">
        <v>1694</v>
      </c>
      <c r="K693" s="20">
        <v>2013652.37</v>
      </c>
      <c r="L693" s="20">
        <v>355350.42</v>
      </c>
      <c r="M693" s="20">
        <v>2369002.79</v>
      </c>
    </row>
    <row r="694" spans="1:13">
      <c r="A694" s="4">
        <v>690</v>
      </c>
      <c r="B694" s="3" t="str">
        <f t="shared" si="30"/>
        <v>4</v>
      </c>
      <c r="C694" t="str">
        <f t="shared" si="31"/>
        <v>24140110292</v>
      </c>
      <c r="D694" t="str">
        <f t="shared" si="32"/>
        <v xml:space="preserve"> Sanácia env. záťaže MO SR - Nemšová</v>
      </c>
      <c r="E694" s="2" t="s">
        <v>1179</v>
      </c>
      <c r="F694" s="5" t="s">
        <v>1265</v>
      </c>
      <c r="G694" s="1" t="s">
        <v>1175</v>
      </c>
      <c r="H694" t="s">
        <v>39</v>
      </c>
      <c r="I694" t="s">
        <v>60</v>
      </c>
      <c r="J694" t="s">
        <v>1311</v>
      </c>
      <c r="K694" s="20">
        <v>1661693.75</v>
      </c>
      <c r="L694" s="20">
        <v>293240.07</v>
      </c>
      <c r="M694" s="20">
        <v>1954933.82</v>
      </c>
    </row>
    <row r="695" spans="1:13">
      <c r="A695" s="4">
        <v>691</v>
      </c>
      <c r="B695" s="3" t="str">
        <f t="shared" si="30"/>
        <v>4</v>
      </c>
      <c r="C695" t="str">
        <f t="shared" si="31"/>
        <v>24140110293</v>
      </c>
      <c r="D695" t="str">
        <f t="shared" si="32"/>
        <v xml:space="preserve"> Sanácia enviro záťaže po Sov. arm.- Rim. Sobota</v>
      </c>
      <c r="E695" s="2" t="s">
        <v>1180</v>
      </c>
      <c r="F695" s="5" t="s">
        <v>1265</v>
      </c>
      <c r="G695" s="1" t="s">
        <v>1175</v>
      </c>
      <c r="H695" t="s">
        <v>39</v>
      </c>
      <c r="I695" t="s">
        <v>17</v>
      </c>
      <c r="J695" t="s">
        <v>1696</v>
      </c>
      <c r="K695" s="20">
        <v>1964131.39</v>
      </c>
      <c r="L695" s="20">
        <v>346611.42</v>
      </c>
      <c r="M695" s="20">
        <v>2310742.81</v>
      </c>
    </row>
    <row r="696" spans="1:13">
      <c r="A696" s="4">
        <v>692</v>
      </c>
      <c r="B696" s="3" t="str">
        <f t="shared" si="30"/>
        <v>4</v>
      </c>
      <c r="C696" t="str">
        <f t="shared" si="31"/>
        <v>24140110294</v>
      </c>
      <c r="D696" t="str">
        <f t="shared" si="32"/>
        <v xml:space="preserve"> Sanácia environmentálnej záťaže v kameňolome Srdce</v>
      </c>
      <c r="E696" s="2" t="s">
        <v>1181</v>
      </c>
      <c r="F696" s="5" t="s">
        <v>1265</v>
      </c>
      <c r="G696" s="1" t="s">
        <v>570</v>
      </c>
      <c r="H696" t="s">
        <v>39</v>
      </c>
      <c r="I696" t="s">
        <v>29</v>
      </c>
      <c r="J696" t="s">
        <v>1697</v>
      </c>
      <c r="K696" s="20">
        <v>10659313.449999999</v>
      </c>
      <c r="L696" s="20">
        <v>1881055.32</v>
      </c>
      <c r="M696" s="20">
        <v>12540368.77</v>
      </c>
    </row>
    <row r="697" spans="1:13">
      <c r="A697" s="4">
        <v>693</v>
      </c>
      <c r="B697" s="3" t="str">
        <f t="shared" si="30"/>
        <v>4</v>
      </c>
      <c r="C697" t="str">
        <f t="shared" si="31"/>
        <v>24140110295</v>
      </c>
      <c r="D697" t="str">
        <f t="shared" si="32"/>
        <v xml:space="preserve"> Sanácia environ. záťaží na lok. Trnavského kraja</v>
      </c>
      <c r="E697" s="2" t="s">
        <v>1182</v>
      </c>
      <c r="F697" s="5" t="s">
        <v>1265</v>
      </c>
      <c r="G697" s="1" t="s">
        <v>570</v>
      </c>
      <c r="H697" t="s">
        <v>39</v>
      </c>
      <c r="I697" t="s">
        <v>20</v>
      </c>
      <c r="J697" t="s">
        <v>1295</v>
      </c>
      <c r="K697" s="20">
        <v>4402544.08</v>
      </c>
      <c r="L697" s="20">
        <v>776919.54</v>
      </c>
      <c r="M697" s="20">
        <v>5179463.62</v>
      </c>
    </row>
    <row r="698" spans="1:13">
      <c r="A698" s="4">
        <v>694</v>
      </c>
      <c r="B698" s="3" t="str">
        <f t="shared" si="30"/>
        <v>4</v>
      </c>
      <c r="C698" t="str">
        <f t="shared" si="31"/>
        <v>24140110296</v>
      </c>
      <c r="D698" t="str">
        <f t="shared" si="32"/>
        <v xml:space="preserve"> Sanácia environmentálnych záťaží - PO a KE kraj</v>
      </c>
      <c r="E698" s="2" t="s">
        <v>587</v>
      </c>
      <c r="F698" s="5" t="s">
        <v>1265</v>
      </c>
      <c r="G698" s="1" t="s">
        <v>570</v>
      </c>
      <c r="H698" t="s">
        <v>39</v>
      </c>
      <c r="I698" t="s">
        <v>577</v>
      </c>
      <c r="J698" t="s">
        <v>1530</v>
      </c>
      <c r="K698" s="20">
        <v>3774884.76</v>
      </c>
      <c r="L698" s="20">
        <v>666156.13</v>
      </c>
      <c r="M698" s="20">
        <v>4441040.8899999997</v>
      </c>
    </row>
    <row r="699" spans="1:13">
      <c r="A699" s="4">
        <v>695</v>
      </c>
      <c r="B699" s="3" t="str">
        <f t="shared" si="30"/>
        <v>4</v>
      </c>
      <c r="C699" t="str">
        <f t="shared" si="31"/>
        <v>24140110297</v>
      </c>
      <c r="D699" t="str">
        <f t="shared" si="32"/>
        <v xml:space="preserve"> Sanácia environ. záťaží na lok. Nitrianskeho kraja</v>
      </c>
      <c r="E699" s="2" t="s">
        <v>1183</v>
      </c>
      <c r="F699" s="5" t="s">
        <v>1265</v>
      </c>
      <c r="G699" s="1" t="s">
        <v>570</v>
      </c>
      <c r="H699" t="s">
        <v>39</v>
      </c>
      <c r="I699" t="s">
        <v>54</v>
      </c>
      <c r="J699" t="s">
        <v>1315</v>
      </c>
      <c r="K699" s="20">
        <v>5897518.4199999999</v>
      </c>
      <c r="L699" s="20">
        <v>1040738.54</v>
      </c>
      <c r="M699" s="20">
        <v>6938256.96</v>
      </c>
    </row>
    <row r="700" spans="1:13">
      <c r="A700" s="4">
        <v>696</v>
      </c>
      <c r="B700" s="3" t="str">
        <f t="shared" si="30"/>
        <v>4</v>
      </c>
      <c r="C700" t="str">
        <f t="shared" si="31"/>
        <v>24140110298</v>
      </c>
      <c r="D700" t="str">
        <f t="shared" si="32"/>
        <v xml:space="preserve"> Sanácia environ. záťaží na lok. Trenčianskeho kraj</v>
      </c>
      <c r="E700" s="2" t="s">
        <v>1184</v>
      </c>
      <c r="F700" s="5" t="s">
        <v>1265</v>
      </c>
      <c r="G700" s="1" t="s">
        <v>570</v>
      </c>
      <c r="H700" t="s">
        <v>39</v>
      </c>
      <c r="I700" t="s">
        <v>60</v>
      </c>
      <c r="J700" t="s">
        <v>1311</v>
      </c>
      <c r="K700" s="20">
        <v>2651927.11</v>
      </c>
      <c r="L700" s="20">
        <v>467987.14</v>
      </c>
      <c r="M700" s="20">
        <v>3119914.25</v>
      </c>
    </row>
    <row r="701" spans="1:13">
      <c r="A701" s="4">
        <v>697</v>
      </c>
      <c r="B701" s="3" t="str">
        <f t="shared" si="30"/>
        <v>4</v>
      </c>
      <c r="C701" t="str">
        <f t="shared" si="31"/>
        <v>24140110299</v>
      </c>
      <c r="D701" t="str">
        <f t="shared" si="32"/>
        <v xml:space="preserve"> Sanácia environmentálnych záťaží - BB kraj</v>
      </c>
      <c r="E701" s="2" t="s">
        <v>1185</v>
      </c>
      <c r="F701" s="5" t="s">
        <v>1265</v>
      </c>
      <c r="G701" s="1" t="s">
        <v>570</v>
      </c>
      <c r="H701" t="s">
        <v>39</v>
      </c>
      <c r="I701" t="s">
        <v>17</v>
      </c>
      <c r="J701" t="s">
        <v>1508</v>
      </c>
      <c r="K701" s="20">
        <v>2332397.0099999998</v>
      </c>
      <c r="L701" s="20">
        <v>411599.47</v>
      </c>
      <c r="M701" s="20">
        <v>2743996.4799999995</v>
      </c>
    </row>
    <row r="702" spans="1:13">
      <c r="A702" s="4">
        <v>698</v>
      </c>
      <c r="B702" s="3" t="str">
        <f t="shared" si="30"/>
        <v>4</v>
      </c>
      <c r="C702" t="str">
        <f t="shared" si="31"/>
        <v>24140110300</v>
      </c>
      <c r="D702" t="str">
        <f t="shared" si="32"/>
        <v xml:space="preserve"> Integrácia verejnosti do riešenia env. záťaží</v>
      </c>
      <c r="E702" s="2" t="s">
        <v>588</v>
      </c>
      <c r="F702" s="5" t="s">
        <v>1266</v>
      </c>
      <c r="G702" s="1" t="s">
        <v>573</v>
      </c>
      <c r="H702" t="s">
        <v>293</v>
      </c>
      <c r="I702" t="s">
        <v>2</v>
      </c>
      <c r="J702" t="s">
        <v>1291</v>
      </c>
      <c r="K702" s="20">
        <v>203740.5</v>
      </c>
      <c r="L702" s="20">
        <v>35954.21</v>
      </c>
      <c r="M702" s="20">
        <v>239694.71</v>
      </c>
    </row>
    <row r="703" spans="1:13">
      <c r="A703" s="4">
        <v>699</v>
      </c>
      <c r="B703" s="3" t="str">
        <f t="shared" si="30"/>
        <v>4</v>
      </c>
      <c r="C703" t="str">
        <f t="shared" si="31"/>
        <v>24140110301</v>
      </c>
      <c r="D703" t="str">
        <f t="shared" si="32"/>
        <v xml:space="preserve"> Pravdepodobné environmentálne záťaže - prieskum</v>
      </c>
      <c r="E703" s="2" t="s">
        <v>589</v>
      </c>
      <c r="F703" s="5" t="s">
        <v>1266</v>
      </c>
      <c r="G703" s="1" t="s">
        <v>570</v>
      </c>
      <c r="H703" t="s">
        <v>39</v>
      </c>
      <c r="I703" t="s">
        <v>2</v>
      </c>
      <c r="J703" t="s">
        <v>1291</v>
      </c>
      <c r="K703" s="20">
        <v>8296298.0700000003</v>
      </c>
      <c r="L703" s="20">
        <v>1464052.6</v>
      </c>
      <c r="M703" s="20">
        <v>9760350.6699999999</v>
      </c>
    </row>
    <row r="704" spans="1:13">
      <c r="A704" s="4">
        <v>700</v>
      </c>
      <c r="B704" s="3" t="str">
        <f t="shared" si="30"/>
        <v>5</v>
      </c>
      <c r="C704" t="str">
        <f t="shared" si="31"/>
        <v>24150120001</v>
      </c>
      <c r="D704" t="str">
        <f t="shared" si="32"/>
        <v xml:space="preserve"> Digitalizácia fondov a podpora informatiz. v OPaK</v>
      </c>
      <c r="E704" s="2" t="s">
        <v>1186</v>
      </c>
      <c r="F704" s="5" t="s">
        <v>1267</v>
      </c>
      <c r="G704" s="1" t="s">
        <v>1187</v>
      </c>
      <c r="H704" t="s">
        <v>39</v>
      </c>
      <c r="I704" t="s">
        <v>14</v>
      </c>
      <c r="J704" t="s">
        <v>1336</v>
      </c>
      <c r="K704" s="20">
        <v>457401.91</v>
      </c>
      <c r="L704" s="20">
        <v>80717.990000000005</v>
      </c>
      <c r="M704" s="20">
        <v>538119.9</v>
      </c>
    </row>
    <row r="705" spans="1:13">
      <c r="A705" s="4">
        <v>701</v>
      </c>
      <c r="B705" s="3" t="str">
        <f t="shared" si="30"/>
        <v>5</v>
      </c>
      <c r="C705" t="str">
        <f t="shared" si="31"/>
        <v>24150120002</v>
      </c>
      <c r="D705" t="str">
        <f t="shared" si="32"/>
        <v xml:space="preserve"> Natura 2000 v celoživotnom vzdelávaní</v>
      </c>
      <c r="E705" s="2" t="s">
        <v>1188</v>
      </c>
      <c r="F705" s="5" t="s">
        <v>1267</v>
      </c>
      <c r="G705" s="1" t="s">
        <v>1187</v>
      </c>
      <c r="H705" t="s">
        <v>3</v>
      </c>
      <c r="I705" t="s">
        <v>14</v>
      </c>
      <c r="J705" t="s">
        <v>1336</v>
      </c>
      <c r="K705" s="20">
        <v>271072.40999999997</v>
      </c>
      <c r="L705" s="20">
        <v>47836.31</v>
      </c>
      <c r="M705" s="20">
        <v>318908.71999999997</v>
      </c>
    </row>
    <row r="706" spans="1:13">
      <c r="A706" s="4">
        <v>702</v>
      </c>
      <c r="B706" s="3" t="str">
        <f t="shared" si="30"/>
        <v>5</v>
      </c>
      <c r="C706" t="str">
        <f t="shared" si="31"/>
        <v>24150120003</v>
      </c>
      <c r="D706" t="str">
        <f t="shared" si="32"/>
        <v xml:space="preserve"> Získ. zemepis. sur. jaskýň a dobud. archívu múzea</v>
      </c>
      <c r="E706" s="2" t="s">
        <v>1189</v>
      </c>
      <c r="F706" s="5" t="s">
        <v>1267</v>
      </c>
      <c r="G706" s="1" t="s">
        <v>1187</v>
      </c>
      <c r="H706" t="s">
        <v>3</v>
      </c>
      <c r="I706" t="s">
        <v>14</v>
      </c>
      <c r="J706" t="s">
        <v>1336</v>
      </c>
      <c r="K706" s="20">
        <v>289675.40000000002</v>
      </c>
      <c r="L706" s="20">
        <v>51119.19</v>
      </c>
      <c r="M706" s="20">
        <v>340794.59</v>
      </c>
    </row>
    <row r="707" spans="1:13">
      <c r="A707" s="4">
        <v>703</v>
      </c>
      <c r="B707" s="3" t="str">
        <f t="shared" si="30"/>
        <v>5</v>
      </c>
      <c r="C707" t="str">
        <f t="shared" si="31"/>
        <v>24150120004</v>
      </c>
      <c r="D707" t="str">
        <f t="shared" si="32"/>
        <v xml:space="preserve"> Zlepš.infraš.ochr.prír.a kra.Dobšinská ľad.jaskyňa</v>
      </c>
      <c r="E707" s="2" t="s">
        <v>1190</v>
      </c>
      <c r="F707" s="5" t="s">
        <v>1267</v>
      </c>
      <c r="G707" s="1" t="s">
        <v>595</v>
      </c>
      <c r="H707" t="s">
        <v>3</v>
      </c>
      <c r="I707" t="s">
        <v>26</v>
      </c>
      <c r="J707" t="s">
        <v>1698</v>
      </c>
      <c r="K707" s="20">
        <v>715502.36</v>
      </c>
      <c r="L707" s="20">
        <v>126265.12</v>
      </c>
      <c r="M707" s="20">
        <v>841767.48</v>
      </c>
    </row>
    <row r="708" spans="1:13">
      <c r="A708" s="4">
        <v>704</v>
      </c>
      <c r="B708" s="3" t="str">
        <f t="shared" si="30"/>
        <v>5</v>
      </c>
      <c r="C708" t="str">
        <f t="shared" si="31"/>
        <v>24150120005</v>
      </c>
      <c r="D708" t="str">
        <f t="shared" si="32"/>
        <v xml:space="preserve"> Vybudovanie Náuč.chodníka Karpat.fauny-ZOO Bojnice</v>
      </c>
      <c r="E708" s="2" t="s">
        <v>1191</v>
      </c>
      <c r="F708" s="5" t="s">
        <v>1267</v>
      </c>
      <c r="G708" s="1" t="s">
        <v>607</v>
      </c>
      <c r="H708" t="s">
        <v>39</v>
      </c>
      <c r="I708" t="s">
        <v>60</v>
      </c>
      <c r="J708" t="s">
        <v>1417</v>
      </c>
      <c r="K708" s="20">
        <v>2362577.7400000002</v>
      </c>
      <c r="L708" s="20">
        <v>416925.48</v>
      </c>
      <c r="M708" s="20">
        <v>2779503.22</v>
      </c>
    </row>
    <row r="709" spans="1:13">
      <c r="A709" s="4">
        <v>705</v>
      </c>
      <c r="B709" s="3" t="str">
        <f t="shared" ref="B709:B772" si="33">MID(C709,4,1)</f>
        <v>5</v>
      </c>
      <c r="C709" t="str">
        <f t="shared" ref="C709:C772" si="34">LEFT(E709,11)</f>
        <v>24150120006</v>
      </c>
      <c r="D709" t="str">
        <f t="shared" ref="D709:D772" si="35">MID(E709,14,100)</f>
        <v xml:space="preserve"> Informačná a vzdelávacia kampaň o vodnom plánovaní</v>
      </c>
      <c r="E709" s="2" t="s">
        <v>590</v>
      </c>
      <c r="F709" s="5" t="s">
        <v>1267</v>
      </c>
      <c r="G709" s="1" t="s">
        <v>573</v>
      </c>
      <c r="H709" t="s">
        <v>3</v>
      </c>
      <c r="I709" t="s">
        <v>2</v>
      </c>
      <c r="J709" t="s">
        <v>1291</v>
      </c>
      <c r="K709" s="20">
        <v>165128.71</v>
      </c>
      <c r="L709" s="20">
        <v>29140.36</v>
      </c>
      <c r="M709" s="20">
        <v>194269.07</v>
      </c>
    </row>
    <row r="710" spans="1:13">
      <c r="A710" s="4">
        <v>706</v>
      </c>
      <c r="B710" s="3" t="str">
        <f t="shared" si="33"/>
        <v>5</v>
      </c>
      <c r="C710" t="str">
        <f t="shared" si="34"/>
        <v>24150120007</v>
      </c>
      <c r="D710" t="str">
        <f t="shared" si="35"/>
        <v xml:space="preserve"> Zlepšenie environmentálneho povedomia v OPaK</v>
      </c>
      <c r="E710" s="2" t="s">
        <v>591</v>
      </c>
      <c r="F710" s="5" t="s">
        <v>1267</v>
      </c>
      <c r="G710" s="1" t="s">
        <v>573</v>
      </c>
      <c r="H710" t="s">
        <v>3</v>
      </c>
      <c r="I710" t="s">
        <v>2</v>
      </c>
      <c r="J710" t="s">
        <v>1291</v>
      </c>
      <c r="K710" s="20">
        <v>1202428.6299999999</v>
      </c>
      <c r="L710" s="20">
        <v>212193.29</v>
      </c>
      <c r="M710" s="20">
        <v>1414621.92</v>
      </c>
    </row>
    <row r="711" spans="1:13">
      <c r="A711" s="4">
        <v>707</v>
      </c>
      <c r="B711" s="3" t="str">
        <f t="shared" si="33"/>
        <v>5</v>
      </c>
      <c r="C711" t="str">
        <f t="shared" si="34"/>
        <v>24150120008</v>
      </c>
      <c r="D711" t="str">
        <f t="shared" si="35"/>
        <v xml:space="preserve"> Systém. kontinuál.vzdelávania v oblasti OPaK</v>
      </c>
      <c r="E711" s="2" t="s">
        <v>592</v>
      </c>
      <c r="F711" s="5" t="s">
        <v>1267</v>
      </c>
      <c r="G711" s="1" t="s">
        <v>573</v>
      </c>
      <c r="H711" t="s">
        <v>3</v>
      </c>
      <c r="I711" t="s">
        <v>2</v>
      </c>
      <c r="J711" t="s">
        <v>1291</v>
      </c>
      <c r="K711" s="20">
        <v>533888.09</v>
      </c>
      <c r="L711" s="20">
        <v>94215.54</v>
      </c>
      <c r="M711" s="20">
        <v>628103.63</v>
      </c>
    </row>
    <row r="712" spans="1:13">
      <c r="A712" s="4">
        <v>708</v>
      </c>
      <c r="B712" s="3" t="str">
        <f t="shared" si="33"/>
        <v>5</v>
      </c>
      <c r="C712" t="str">
        <f t="shared" si="34"/>
        <v>24150120009</v>
      </c>
      <c r="D712" t="str">
        <f t="shared" si="35"/>
        <v xml:space="preserve"> Charakter a typ krajiny</v>
      </c>
      <c r="E712" s="2" t="s">
        <v>593</v>
      </c>
      <c r="F712" s="5" t="s">
        <v>1267</v>
      </c>
      <c r="G712" s="1" t="s">
        <v>573</v>
      </c>
      <c r="H712" t="s">
        <v>7</v>
      </c>
      <c r="I712" t="s">
        <v>2</v>
      </c>
      <c r="J712" t="s">
        <v>1291</v>
      </c>
      <c r="K712" s="20">
        <v>1074931.77</v>
      </c>
      <c r="L712" s="20">
        <v>189693.84</v>
      </c>
      <c r="M712" s="20">
        <v>1264625.6100000001</v>
      </c>
    </row>
    <row r="713" spans="1:13">
      <c r="A713" s="4">
        <v>709</v>
      </c>
      <c r="B713" s="3" t="str">
        <f t="shared" si="33"/>
        <v>5</v>
      </c>
      <c r="C713" t="str">
        <f t="shared" si="34"/>
        <v>24150120010</v>
      </c>
      <c r="D713" t="str">
        <f t="shared" si="35"/>
        <v xml:space="preserve"> Priazn. stav vtákov a ich biotopov v CHVÚ-1. etapa</v>
      </c>
      <c r="E713" s="2" t="s">
        <v>594</v>
      </c>
      <c r="F713" s="5" t="s">
        <v>1268</v>
      </c>
      <c r="G713" s="1" t="s">
        <v>595</v>
      </c>
      <c r="H713" t="s">
        <v>39</v>
      </c>
      <c r="I713" t="s">
        <v>2</v>
      </c>
      <c r="J713" t="s">
        <v>1291</v>
      </c>
      <c r="K713" s="20">
        <v>1183527.5900000001</v>
      </c>
      <c r="L713" s="20">
        <v>208857.81</v>
      </c>
      <c r="M713" s="20">
        <v>1392385.4000000001</v>
      </c>
    </row>
    <row r="714" spans="1:13">
      <c r="A714" s="4">
        <v>710</v>
      </c>
      <c r="B714" s="3" t="str">
        <f t="shared" si="33"/>
        <v>5</v>
      </c>
      <c r="C714" t="str">
        <f t="shared" si="34"/>
        <v>24150120011</v>
      </c>
      <c r="D714" t="str">
        <f t="shared" si="35"/>
        <v xml:space="preserve"> PS CHÚ - 1. etapa</v>
      </c>
      <c r="E714" s="2" t="s">
        <v>596</v>
      </c>
      <c r="F714" s="5" t="s">
        <v>1268</v>
      </c>
      <c r="G714" s="1" t="s">
        <v>595</v>
      </c>
      <c r="H714" t="s">
        <v>7</v>
      </c>
      <c r="I714" t="s">
        <v>2</v>
      </c>
      <c r="J714" t="s">
        <v>1291</v>
      </c>
      <c r="K714" s="20">
        <v>1282736.17</v>
      </c>
      <c r="L714" s="20">
        <v>226365.21</v>
      </c>
      <c r="M714" s="20">
        <v>1509101.38</v>
      </c>
    </row>
    <row r="715" spans="1:13">
      <c r="A715" s="4">
        <v>711</v>
      </c>
      <c r="B715" s="3" t="str">
        <f t="shared" si="33"/>
        <v>5</v>
      </c>
      <c r="C715" t="str">
        <f t="shared" si="34"/>
        <v>24150120012</v>
      </c>
      <c r="D715" t="str">
        <f t="shared" si="35"/>
        <v xml:space="preserve"> Rekonštrukcia budovy múzea + environ. vzdelávan.</v>
      </c>
      <c r="E715" s="2" t="s">
        <v>1192</v>
      </c>
      <c r="F715" s="5" t="s">
        <v>1269</v>
      </c>
      <c r="G715" s="1" t="s">
        <v>1187</v>
      </c>
      <c r="H715" t="s">
        <v>39</v>
      </c>
      <c r="I715" t="s">
        <v>14</v>
      </c>
      <c r="J715" t="s">
        <v>1336</v>
      </c>
      <c r="K715" s="20">
        <v>8153606.5199999996</v>
      </c>
      <c r="L715" s="20">
        <v>1438871.74</v>
      </c>
      <c r="M715" s="20">
        <v>9592478.2599999998</v>
      </c>
    </row>
    <row r="716" spans="1:13">
      <c r="A716" s="4">
        <v>712</v>
      </c>
      <c r="B716" s="3" t="str">
        <f t="shared" si="33"/>
        <v>5</v>
      </c>
      <c r="C716" t="str">
        <f t="shared" si="34"/>
        <v>24150120013</v>
      </c>
      <c r="D716" t="str">
        <f t="shared" si="35"/>
        <v xml:space="preserve"> Konsolidácia serverov a IT infraštruktúry SSJ</v>
      </c>
      <c r="E716" s="2" t="s">
        <v>1193</v>
      </c>
      <c r="F716" s="5" t="s">
        <v>1269</v>
      </c>
      <c r="G716" s="1" t="s">
        <v>595</v>
      </c>
      <c r="H716" t="s">
        <v>3</v>
      </c>
      <c r="I716" t="s">
        <v>14</v>
      </c>
      <c r="J716" t="s">
        <v>1336</v>
      </c>
      <c r="K716" s="20">
        <v>181434.06</v>
      </c>
      <c r="L716" s="20">
        <v>32017.78</v>
      </c>
      <c r="M716" s="20">
        <v>213451.84</v>
      </c>
    </row>
    <row r="717" spans="1:13">
      <c r="A717" s="4">
        <v>713</v>
      </c>
      <c r="B717" s="3" t="str">
        <f t="shared" si="33"/>
        <v>5</v>
      </c>
      <c r="C717" t="str">
        <f t="shared" si="34"/>
        <v>24150120014</v>
      </c>
      <c r="D717" t="str">
        <f t="shared" si="35"/>
        <v xml:space="preserve"> Posil. infrašt. v Pienin. NP pre zabez.plnenia</v>
      </c>
      <c r="E717" s="2" t="s">
        <v>1194</v>
      </c>
      <c r="F717" s="5" t="s">
        <v>1269</v>
      </c>
      <c r="G717" s="1" t="s">
        <v>595</v>
      </c>
      <c r="H717" t="s">
        <v>39</v>
      </c>
      <c r="I717" t="s">
        <v>32</v>
      </c>
      <c r="J717" t="s">
        <v>1405</v>
      </c>
      <c r="K717" s="20">
        <v>705575.51</v>
      </c>
      <c r="L717" s="20">
        <v>124513.32</v>
      </c>
      <c r="M717" s="20">
        <v>830088.83000000007</v>
      </c>
    </row>
    <row r="718" spans="1:13">
      <c r="A718" s="4">
        <v>714</v>
      </c>
      <c r="B718" s="3" t="str">
        <f t="shared" si="33"/>
        <v>5</v>
      </c>
      <c r="C718" t="str">
        <f t="shared" si="34"/>
        <v>24150120015</v>
      </c>
      <c r="D718" t="str">
        <f t="shared" si="35"/>
        <v xml:space="preserve"> Podpora NATURA - celopriest. systém ekostybility</v>
      </c>
      <c r="E718" s="2" t="s">
        <v>597</v>
      </c>
      <c r="F718" s="5" t="s">
        <v>1269</v>
      </c>
      <c r="G718" s="1" t="s">
        <v>573</v>
      </c>
      <c r="H718" t="s">
        <v>3</v>
      </c>
      <c r="I718" t="s">
        <v>2</v>
      </c>
      <c r="J718" t="s">
        <v>1291</v>
      </c>
      <c r="K718" s="20">
        <v>1700078.63</v>
      </c>
      <c r="L718" s="20">
        <v>300013.88</v>
      </c>
      <c r="M718" s="20">
        <v>2000092.5099999998</v>
      </c>
    </row>
    <row r="719" spans="1:13">
      <c r="A719" s="4">
        <v>715</v>
      </c>
      <c r="B719" s="3" t="str">
        <f t="shared" si="33"/>
        <v>5</v>
      </c>
      <c r="C719" t="str">
        <f t="shared" si="34"/>
        <v>24150120016</v>
      </c>
      <c r="D719" t="str">
        <f t="shared" si="35"/>
        <v xml:space="preserve"> DNA pracovisko - ZOO Bojnice</v>
      </c>
      <c r="E719" s="2" t="s">
        <v>1195</v>
      </c>
      <c r="F719" s="5" t="s">
        <v>1269</v>
      </c>
      <c r="G719" s="1" t="s">
        <v>607</v>
      </c>
      <c r="H719" t="s">
        <v>3</v>
      </c>
      <c r="I719" t="s">
        <v>60</v>
      </c>
      <c r="J719" t="s">
        <v>1417</v>
      </c>
      <c r="K719" s="20">
        <v>18208.400000000001</v>
      </c>
      <c r="L719" s="20">
        <v>3213.25</v>
      </c>
      <c r="M719" s="20">
        <v>21421.65</v>
      </c>
    </row>
    <row r="720" spans="1:13">
      <c r="A720" s="4">
        <v>716</v>
      </c>
      <c r="B720" s="3" t="str">
        <f t="shared" si="33"/>
        <v>5</v>
      </c>
      <c r="C720" t="str">
        <f t="shared" si="34"/>
        <v>24150120017</v>
      </c>
      <c r="D720" t="str">
        <f t="shared" si="35"/>
        <v xml:space="preserve"> Info. centrum v ZOO Bojnice</v>
      </c>
      <c r="E720" s="2" t="s">
        <v>1196</v>
      </c>
      <c r="F720" s="5" t="s">
        <v>1269</v>
      </c>
      <c r="G720" s="1" t="s">
        <v>607</v>
      </c>
      <c r="H720" t="s">
        <v>39</v>
      </c>
      <c r="I720" t="s">
        <v>60</v>
      </c>
      <c r="J720" t="s">
        <v>1417</v>
      </c>
      <c r="K720" s="20">
        <v>2857656.74</v>
      </c>
      <c r="L720" s="20">
        <v>504292.36</v>
      </c>
      <c r="M720" s="20">
        <v>3361949.1</v>
      </c>
    </row>
    <row r="721" spans="1:13">
      <c r="A721" s="4">
        <v>717</v>
      </c>
      <c r="B721" s="3" t="str">
        <f t="shared" si="33"/>
        <v>5</v>
      </c>
      <c r="C721" t="str">
        <f t="shared" si="34"/>
        <v>24150120018</v>
      </c>
      <c r="D721" t="str">
        <f t="shared" si="35"/>
        <v xml:space="preserve"> Zlep. info. v obl. NATURA 2000 a podp. kom.....</v>
      </c>
      <c r="E721" s="2" t="s">
        <v>598</v>
      </c>
      <c r="F721" s="5" t="s">
        <v>1269</v>
      </c>
      <c r="G721" s="1" t="s">
        <v>573</v>
      </c>
      <c r="H721" t="s">
        <v>3</v>
      </c>
      <c r="I721" t="s">
        <v>2</v>
      </c>
      <c r="J721" t="s">
        <v>1291</v>
      </c>
      <c r="K721" s="20">
        <v>486419.29</v>
      </c>
      <c r="L721" s="20">
        <v>85838.7</v>
      </c>
      <c r="M721" s="20">
        <v>572257.99</v>
      </c>
    </row>
    <row r="722" spans="1:13">
      <c r="A722" s="4">
        <v>718</v>
      </c>
      <c r="B722" s="3" t="str">
        <f t="shared" si="33"/>
        <v>5</v>
      </c>
      <c r="C722" t="str">
        <f t="shared" si="34"/>
        <v>24150120019</v>
      </c>
      <c r="D722" t="str">
        <f t="shared" si="35"/>
        <v xml:space="preserve"> Zlepšenie infraštrukt. ochrany prír. a krajiny V.F</v>
      </c>
      <c r="E722" s="2" t="s">
        <v>1197</v>
      </c>
      <c r="F722" s="5" t="s">
        <v>1269</v>
      </c>
      <c r="G722" s="1" t="s">
        <v>595</v>
      </c>
      <c r="H722" t="s">
        <v>3</v>
      </c>
      <c r="I722" t="s">
        <v>14</v>
      </c>
      <c r="J722" t="s">
        <v>1314</v>
      </c>
      <c r="K722" s="20">
        <v>398073.93999999994</v>
      </c>
      <c r="L722" s="20">
        <v>70248.34</v>
      </c>
      <c r="M722" s="20">
        <v>468322.27999999991</v>
      </c>
    </row>
    <row r="723" spans="1:13">
      <c r="A723" s="4">
        <v>719</v>
      </c>
      <c r="B723" s="3" t="str">
        <f t="shared" si="33"/>
        <v>5</v>
      </c>
      <c r="C723" t="str">
        <f t="shared" si="34"/>
        <v>24150120020</v>
      </c>
      <c r="D723" t="str">
        <f t="shared" si="35"/>
        <v xml:space="preserve"> Infraštruktúra NATURA 2000 - NP Slovenský raj</v>
      </c>
      <c r="E723" s="2" t="s">
        <v>1198</v>
      </c>
      <c r="F723" s="5" t="s">
        <v>1269</v>
      </c>
      <c r="G723" s="1" t="s">
        <v>595</v>
      </c>
      <c r="H723" t="s">
        <v>3</v>
      </c>
      <c r="I723" t="s">
        <v>26</v>
      </c>
      <c r="J723" t="s">
        <v>1356</v>
      </c>
      <c r="K723" s="20">
        <v>987519.09</v>
      </c>
      <c r="L723" s="20">
        <v>174268.08</v>
      </c>
      <c r="M723" s="20">
        <v>1161787.17</v>
      </c>
    </row>
    <row r="724" spans="1:13">
      <c r="A724" s="4">
        <v>720</v>
      </c>
      <c r="B724" s="3" t="str">
        <f t="shared" si="33"/>
        <v>5</v>
      </c>
      <c r="C724" t="str">
        <f t="shared" si="34"/>
        <v>24150120021</v>
      </c>
      <c r="D724" t="str">
        <f t="shared" si="35"/>
        <v xml:space="preserve"> Zlepšenie informovanosti - CHKO Horná Orava</v>
      </c>
      <c r="E724" s="2" t="s">
        <v>1199</v>
      </c>
      <c r="F724" s="5" t="s">
        <v>1269</v>
      </c>
      <c r="G724" s="1" t="s">
        <v>595</v>
      </c>
      <c r="H724" t="s">
        <v>39</v>
      </c>
      <c r="I724" t="s">
        <v>14</v>
      </c>
      <c r="J724" t="s">
        <v>1314</v>
      </c>
      <c r="K724" s="20">
        <v>846155.13</v>
      </c>
      <c r="L724" s="20">
        <v>149321.49</v>
      </c>
      <c r="M724" s="20">
        <v>995476.62</v>
      </c>
    </row>
    <row r="725" spans="1:13">
      <c r="A725" s="4">
        <v>721</v>
      </c>
      <c r="B725" s="3" t="str">
        <f t="shared" si="33"/>
        <v>5</v>
      </c>
      <c r="C725" t="str">
        <f t="shared" si="34"/>
        <v>24150120022</v>
      </c>
      <c r="D725" t="str">
        <f t="shared" si="35"/>
        <v xml:space="preserve"> Rekonštr. návštevnej trasy v Demän. ľadov.jaskyni</v>
      </c>
      <c r="E725" s="2" t="s">
        <v>1200</v>
      </c>
      <c r="F725" s="5" t="s">
        <v>1269</v>
      </c>
      <c r="G725" s="1" t="s">
        <v>595</v>
      </c>
      <c r="H725" t="s">
        <v>3</v>
      </c>
      <c r="I725" t="s">
        <v>14</v>
      </c>
      <c r="J725" t="s">
        <v>1699</v>
      </c>
      <c r="K725" s="20">
        <v>497411.72</v>
      </c>
      <c r="L725" s="20">
        <v>87778.54</v>
      </c>
      <c r="M725" s="20">
        <v>585190.26</v>
      </c>
    </row>
    <row r="726" spans="1:13">
      <c r="A726" s="4">
        <v>722</v>
      </c>
      <c r="B726" s="3" t="str">
        <f t="shared" si="33"/>
        <v>5</v>
      </c>
      <c r="C726" t="str">
        <f t="shared" si="34"/>
        <v>24150120023</v>
      </c>
      <c r="D726" t="str">
        <f t="shared" si="35"/>
        <v xml:space="preserve"> Vyprac. PS pre 10 CHÚ</v>
      </c>
      <c r="E726" s="2" t="s">
        <v>599</v>
      </c>
      <c r="F726" s="5" t="s">
        <v>1270</v>
      </c>
      <c r="G726" s="1" t="s">
        <v>595</v>
      </c>
      <c r="H726" t="s">
        <v>7</v>
      </c>
      <c r="I726" t="s">
        <v>2</v>
      </c>
      <c r="J726" t="s">
        <v>1291</v>
      </c>
      <c r="K726" s="20">
        <v>1315988.67</v>
      </c>
      <c r="L726" s="20">
        <v>232233.3</v>
      </c>
      <c r="M726" s="20">
        <v>1548221.97</v>
      </c>
    </row>
    <row r="727" spans="1:13">
      <c r="A727" s="4">
        <v>723</v>
      </c>
      <c r="B727" s="3" t="str">
        <f t="shared" si="33"/>
        <v>5</v>
      </c>
      <c r="C727" t="str">
        <f t="shared" si="34"/>
        <v>24150120024</v>
      </c>
      <c r="D727" t="str">
        <f t="shared" si="35"/>
        <v xml:space="preserve"> Rekonštrukcia prehliadkovej trasy v Harm</v>
      </c>
      <c r="E727" s="2" t="s">
        <v>1201</v>
      </c>
      <c r="F727" s="5" t="s">
        <v>1270</v>
      </c>
      <c r="G727" s="1" t="s">
        <v>595</v>
      </c>
      <c r="H727" t="s">
        <v>3</v>
      </c>
      <c r="I727" t="s">
        <v>17</v>
      </c>
      <c r="J727" t="s">
        <v>1700</v>
      </c>
      <c r="K727" s="20">
        <v>297088.13</v>
      </c>
      <c r="L727" s="20">
        <v>52427.32</v>
      </c>
      <c r="M727" s="20">
        <v>349515.45</v>
      </c>
    </row>
    <row r="728" spans="1:13">
      <c r="A728" s="4">
        <v>724</v>
      </c>
      <c r="B728" s="3" t="str">
        <f t="shared" si="33"/>
        <v>5</v>
      </c>
      <c r="C728" t="str">
        <f t="shared" si="34"/>
        <v>24150120025</v>
      </c>
      <c r="D728" t="str">
        <f t="shared" si="35"/>
        <v xml:space="preserve"> Zabezpečenie starostlivosti o mokrade SR</v>
      </c>
      <c r="E728" s="2" t="s">
        <v>600</v>
      </c>
      <c r="F728" s="5" t="s">
        <v>1270</v>
      </c>
      <c r="G728" s="1" t="s">
        <v>595</v>
      </c>
      <c r="H728" t="s">
        <v>39</v>
      </c>
      <c r="I728" t="s">
        <v>2</v>
      </c>
      <c r="J728" t="s">
        <v>1291</v>
      </c>
      <c r="K728" s="20">
        <v>861999.62</v>
      </c>
      <c r="L728" s="20">
        <v>152117.58000000002</v>
      </c>
      <c r="M728" s="20">
        <v>1014117.2</v>
      </c>
    </row>
    <row r="729" spans="1:13">
      <c r="A729" s="4">
        <v>725</v>
      </c>
      <c r="B729" s="3" t="str">
        <f t="shared" si="33"/>
        <v>5</v>
      </c>
      <c r="C729" t="str">
        <f t="shared" si="34"/>
        <v>24150120026</v>
      </c>
      <c r="D729" t="str">
        <f t="shared" si="35"/>
        <v xml:space="preserve"> Zlepšenie infraštruktúry Národného parku</v>
      </c>
      <c r="E729" s="2" t="s">
        <v>1202</v>
      </c>
      <c r="F729" s="5" t="s">
        <v>1270</v>
      </c>
      <c r="G729" s="1" t="s">
        <v>595</v>
      </c>
      <c r="H729" t="s">
        <v>39</v>
      </c>
      <c r="I729" t="s">
        <v>26</v>
      </c>
      <c r="J729" t="s">
        <v>1356</v>
      </c>
      <c r="K729" s="20">
        <v>294458.45</v>
      </c>
      <c r="L729" s="20">
        <v>51963.26</v>
      </c>
      <c r="M729" s="20">
        <v>346421.71</v>
      </c>
    </row>
    <row r="730" spans="1:13">
      <c r="A730" s="4">
        <v>726</v>
      </c>
      <c r="B730" s="3" t="str">
        <f t="shared" si="33"/>
        <v>5</v>
      </c>
      <c r="C730" t="str">
        <f t="shared" si="34"/>
        <v>24150120027</v>
      </c>
      <c r="D730" t="str">
        <f t="shared" si="35"/>
        <v xml:space="preserve"> Zlep.stavu  tetrov hlucháň a tetrov hoľniak</v>
      </c>
      <c r="E730" s="2" t="s">
        <v>601</v>
      </c>
      <c r="F730" s="5" t="s">
        <v>1270</v>
      </c>
      <c r="G730" s="1" t="s">
        <v>595</v>
      </c>
      <c r="H730" t="s">
        <v>39</v>
      </c>
      <c r="I730" t="s">
        <v>2</v>
      </c>
      <c r="J730" t="s">
        <v>1291</v>
      </c>
      <c r="K730" s="20">
        <v>489925.73</v>
      </c>
      <c r="L730" s="20">
        <v>86457.48</v>
      </c>
      <c r="M730" s="20">
        <v>576383.21</v>
      </c>
    </row>
    <row r="731" spans="1:13">
      <c r="A731" s="4">
        <v>727</v>
      </c>
      <c r="B731" s="3" t="str">
        <f t="shared" si="33"/>
        <v>5</v>
      </c>
      <c r="C731" t="str">
        <f t="shared" si="34"/>
        <v>24150120028</v>
      </c>
      <c r="D731" t="str">
        <f t="shared" si="35"/>
        <v xml:space="preserve"> Monitoring a manažment kormorána veľkého</v>
      </c>
      <c r="E731" s="2" t="s">
        <v>602</v>
      </c>
      <c r="F731" s="5" t="s">
        <v>1270</v>
      </c>
      <c r="G731" s="1" t="s">
        <v>595</v>
      </c>
      <c r="H731" t="s">
        <v>39</v>
      </c>
      <c r="I731" t="s">
        <v>2</v>
      </c>
      <c r="J731" t="s">
        <v>1291</v>
      </c>
      <c r="K731" s="20">
        <v>1163674.06</v>
      </c>
      <c r="L731" s="20">
        <v>205354.25</v>
      </c>
      <c r="M731" s="20">
        <v>1369028.31</v>
      </c>
    </row>
    <row r="732" spans="1:13">
      <c r="A732" s="4">
        <v>728</v>
      </c>
      <c r="B732" s="3" t="str">
        <f t="shared" si="33"/>
        <v>5</v>
      </c>
      <c r="C732" t="str">
        <f t="shared" si="34"/>
        <v>24150120029</v>
      </c>
      <c r="D732" t="str">
        <f t="shared" si="35"/>
        <v xml:space="preserve"> Duch prírody-propagácia NATURA 2000</v>
      </c>
      <c r="E732" s="2" t="s">
        <v>603</v>
      </c>
      <c r="F732" s="5" t="s">
        <v>1270</v>
      </c>
      <c r="G732" s="1" t="s">
        <v>573</v>
      </c>
      <c r="H732" t="s">
        <v>7</v>
      </c>
      <c r="I732" t="s">
        <v>2</v>
      </c>
      <c r="J732" t="s">
        <v>1291</v>
      </c>
      <c r="K732" s="20">
        <v>1103037.3500000001</v>
      </c>
      <c r="L732" s="20">
        <v>194653.65</v>
      </c>
      <c r="M732" s="20">
        <v>1297691</v>
      </c>
    </row>
    <row r="733" spans="1:13">
      <c r="A733" s="4">
        <v>729</v>
      </c>
      <c r="B733" s="3" t="str">
        <f t="shared" si="33"/>
        <v>5</v>
      </c>
      <c r="C733" t="str">
        <f t="shared" si="34"/>
        <v>24150120030</v>
      </c>
      <c r="D733" t="str">
        <f t="shared" si="35"/>
        <v xml:space="preserve"> Príprava a zavedenie monitoringu biotopo</v>
      </c>
      <c r="E733" s="2" t="s">
        <v>604</v>
      </c>
      <c r="F733" s="5" t="s">
        <v>1270</v>
      </c>
      <c r="G733" s="1" t="s">
        <v>595</v>
      </c>
      <c r="H733" t="s">
        <v>39</v>
      </c>
      <c r="I733" t="s">
        <v>2</v>
      </c>
      <c r="J733" t="s">
        <v>1291</v>
      </c>
      <c r="K733" s="20">
        <v>9934836.4100000001</v>
      </c>
      <c r="L733" s="20">
        <v>1753206.43</v>
      </c>
      <c r="M733" s="20">
        <v>11688042.84</v>
      </c>
    </row>
    <row r="734" spans="1:13">
      <c r="A734" s="4">
        <v>730</v>
      </c>
      <c r="B734" s="3" t="str">
        <f t="shared" si="33"/>
        <v>5</v>
      </c>
      <c r="C734" t="str">
        <f t="shared" si="34"/>
        <v>24150120031</v>
      </c>
      <c r="D734" t="str">
        <f t="shared" si="35"/>
        <v xml:space="preserve"> Realizácia schválených programov záchran</v>
      </c>
      <c r="E734" s="2" t="s">
        <v>1203</v>
      </c>
      <c r="F734" s="5" t="s">
        <v>1270</v>
      </c>
      <c r="G734" s="1" t="s">
        <v>595</v>
      </c>
      <c r="H734" t="s">
        <v>3</v>
      </c>
      <c r="I734" t="s">
        <v>54</v>
      </c>
      <c r="J734" t="s">
        <v>1315</v>
      </c>
      <c r="K734" s="20">
        <v>37165.949999999997</v>
      </c>
      <c r="L734" s="20">
        <v>6558.7</v>
      </c>
      <c r="M734" s="20">
        <v>43724.649999999994</v>
      </c>
    </row>
    <row r="735" spans="1:13">
      <c r="A735" s="4">
        <v>731</v>
      </c>
      <c r="B735" s="3" t="str">
        <f t="shared" si="33"/>
        <v>5</v>
      </c>
      <c r="C735" t="str">
        <f t="shared" si="34"/>
        <v>24150120032</v>
      </c>
      <c r="D735" t="str">
        <f t="shared" si="35"/>
        <v xml:space="preserve"> Zlepšenie starostlivosti o Ramsarskú lok</v>
      </c>
      <c r="E735" s="2" t="s">
        <v>1204</v>
      </c>
      <c r="F735" s="5" t="s">
        <v>1270</v>
      </c>
      <c r="G735" s="1" t="s">
        <v>595</v>
      </c>
      <c r="H735" t="s">
        <v>39</v>
      </c>
      <c r="I735" t="s">
        <v>14</v>
      </c>
      <c r="J735" t="s">
        <v>1699</v>
      </c>
      <c r="K735" s="20">
        <v>334184.11</v>
      </c>
      <c r="L735" s="20">
        <v>58973.67</v>
      </c>
      <c r="M735" s="20">
        <v>393157.77999999997</v>
      </c>
    </row>
    <row r="736" spans="1:13">
      <c r="A736" s="4">
        <v>732</v>
      </c>
      <c r="B736" s="3" t="str">
        <f t="shared" si="33"/>
        <v>5</v>
      </c>
      <c r="C736" t="str">
        <f t="shared" si="34"/>
        <v>24150120033</v>
      </c>
      <c r="D736" t="str">
        <f t="shared" si="35"/>
        <v xml:space="preserve"> Propagácia chránených území a druhov NAT</v>
      </c>
      <c r="E736" s="2" t="s">
        <v>605</v>
      </c>
      <c r="F736" s="5" t="s">
        <v>1270</v>
      </c>
      <c r="G736" s="1" t="s">
        <v>595</v>
      </c>
      <c r="H736" t="s">
        <v>39</v>
      </c>
      <c r="I736" t="s">
        <v>2</v>
      </c>
      <c r="J736" t="s">
        <v>1291</v>
      </c>
      <c r="K736" s="20">
        <v>227309.35</v>
      </c>
      <c r="L736" s="20">
        <v>40113.410000000003</v>
      </c>
      <c r="M736" s="20">
        <v>267422.76</v>
      </c>
    </row>
    <row r="737" spans="1:13">
      <c r="A737" s="4">
        <v>733</v>
      </c>
      <c r="B737" s="3" t="str">
        <f t="shared" si="33"/>
        <v>5</v>
      </c>
      <c r="C737" t="str">
        <f t="shared" si="34"/>
        <v>24150120034</v>
      </c>
      <c r="D737" t="str">
        <f t="shared" si="35"/>
        <v xml:space="preserve"> Sieť záchranných staníc</v>
      </c>
      <c r="E737" s="2" t="s">
        <v>606</v>
      </c>
      <c r="F737" s="5" t="s">
        <v>1270</v>
      </c>
      <c r="G737" s="1" t="s">
        <v>607</v>
      </c>
      <c r="H737" t="s">
        <v>39</v>
      </c>
      <c r="I737" t="s">
        <v>2</v>
      </c>
      <c r="J737" t="s">
        <v>1291</v>
      </c>
      <c r="K737" s="20">
        <v>1357774.46</v>
      </c>
      <c r="L737" s="20">
        <v>239607.26</v>
      </c>
      <c r="M737" s="20">
        <v>1597381.72</v>
      </c>
    </row>
    <row r="738" spans="1:13">
      <c r="A738" s="4">
        <v>734</v>
      </c>
      <c r="B738" s="3" t="str">
        <f t="shared" si="33"/>
        <v>5</v>
      </c>
      <c r="C738" t="str">
        <f t="shared" si="34"/>
        <v>24150120035</v>
      </c>
      <c r="D738" t="str">
        <f t="shared" si="35"/>
        <v xml:space="preserve"> Realizácia programu záchrany druhu zubor</v>
      </c>
      <c r="E738" s="2" t="s">
        <v>608</v>
      </c>
      <c r="F738" s="5" t="s">
        <v>1270</v>
      </c>
      <c r="G738" s="1" t="s">
        <v>595</v>
      </c>
      <c r="H738" t="s">
        <v>39</v>
      </c>
      <c r="I738" t="s">
        <v>2</v>
      </c>
      <c r="J738" t="s">
        <v>1291</v>
      </c>
      <c r="K738" s="20">
        <v>400902.75</v>
      </c>
      <c r="L738" s="20">
        <v>70747.55</v>
      </c>
      <c r="M738" s="20">
        <v>471650.3</v>
      </c>
    </row>
    <row r="739" spans="1:13">
      <c r="A739" s="4">
        <v>735</v>
      </c>
      <c r="B739" s="3" t="str">
        <f t="shared" si="33"/>
        <v>5</v>
      </c>
      <c r="C739" t="str">
        <f t="shared" si="34"/>
        <v>24150120036</v>
      </c>
      <c r="D739" t="str">
        <f t="shared" si="35"/>
        <v xml:space="preserve"> Posilnenie infraštruktúry Správy CHKO Po</v>
      </c>
      <c r="E739" s="2" t="s">
        <v>1205</v>
      </c>
      <c r="F739" s="5" t="s">
        <v>1270</v>
      </c>
      <c r="G739" s="1" t="s">
        <v>595</v>
      </c>
      <c r="H739" t="s">
        <v>39</v>
      </c>
      <c r="I739" t="s">
        <v>54</v>
      </c>
      <c r="J739" t="s">
        <v>1308</v>
      </c>
      <c r="K739" s="20">
        <v>681862.94</v>
      </c>
      <c r="L739" s="20">
        <v>120328.76</v>
      </c>
      <c r="M739" s="20">
        <v>802191.7</v>
      </c>
    </row>
    <row r="740" spans="1:13">
      <c r="A740" s="4">
        <v>736</v>
      </c>
      <c r="B740" s="3" t="str">
        <f t="shared" si="33"/>
        <v>5</v>
      </c>
      <c r="C740" t="str">
        <f t="shared" si="34"/>
        <v>24150120038</v>
      </c>
      <c r="D740" t="str">
        <f t="shared" si="35"/>
        <v xml:space="preserve"> Vyprac. projektov ochrany pre 26 území EV</v>
      </c>
      <c r="E740" s="2" t="s">
        <v>609</v>
      </c>
      <c r="F740" s="5" t="s">
        <v>1270</v>
      </c>
      <c r="G740" s="1" t="s">
        <v>595</v>
      </c>
      <c r="H740" t="s">
        <v>3</v>
      </c>
      <c r="I740" t="s">
        <v>2</v>
      </c>
      <c r="J740" t="s">
        <v>1291</v>
      </c>
      <c r="K740" s="20">
        <v>62550.36</v>
      </c>
      <c r="L740" s="20">
        <v>11038.3</v>
      </c>
      <c r="M740" s="20">
        <v>73588.66</v>
      </c>
    </row>
    <row r="741" spans="1:13">
      <c r="A741" s="4">
        <v>737</v>
      </c>
      <c r="B741" s="3" t="str">
        <f t="shared" si="33"/>
        <v>5</v>
      </c>
      <c r="C741" t="str">
        <f t="shared" si="34"/>
        <v>24150120039</v>
      </c>
      <c r="D741" t="str">
        <f t="shared" si="35"/>
        <v xml:space="preserve"> Výskum a monitoring populácií veľkých še</v>
      </c>
      <c r="E741" s="2" t="s">
        <v>610</v>
      </c>
      <c r="F741" s="5" t="s">
        <v>1270</v>
      </c>
      <c r="G741" s="1" t="s">
        <v>595</v>
      </c>
      <c r="H741" t="s">
        <v>39</v>
      </c>
      <c r="I741" t="s">
        <v>2</v>
      </c>
      <c r="J741" t="s">
        <v>1291</v>
      </c>
      <c r="K741" s="20">
        <v>1785338.89</v>
      </c>
      <c r="L741" s="20">
        <v>315059.8</v>
      </c>
      <c r="M741" s="20">
        <v>2100398.69</v>
      </c>
    </row>
    <row r="742" spans="1:13">
      <c r="A742" s="4">
        <v>738</v>
      </c>
      <c r="B742" s="3" t="str">
        <f t="shared" si="33"/>
        <v>5</v>
      </c>
      <c r="C742" t="str">
        <f t="shared" si="34"/>
        <v>24150120040</v>
      </c>
      <c r="D742" t="str">
        <f t="shared" si="35"/>
        <v xml:space="preserve"> Zlepšenie stavu motýľov Maculinea</v>
      </c>
      <c r="E742" s="2" t="s">
        <v>611</v>
      </c>
      <c r="F742" s="5" t="s">
        <v>1270</v>
      </c>
      <c r="G742" s="1" t="s">
        <v>595</v>
      </c>
      <c r="H742" t="s">
        <v>3</v>
      </c>
      <c r="I742" t="s">
        <v>2</v>
      </c>
      <c r="J742" t="s">
        <v>1291</v>
      </c>
      <c r="K742" s="20">
        <v>191326.39</v>
      </c>
      <c r="L742" s="20">
        <v>33763.480000000003</v>
      </c>
      <c r="M742" s="20">
        <v>225089.87000000002</v>
      </c>
    </row>
    <row r="743" spans="1:13">
      <c r="A743" s="4">
        <v>739</v>
      </c>
      <c r="B743" s="3" t="str">
        <f t="shared" si="33"/>
        <v>5</v>
      </c>
      <c r="C743" t="str">
        <f t="shared" si="34"/>
        <v>24150120041</v>
      </c>
      <c r="D743" t="str">
        <f t="shared" si="35"/>
        <v xml:space="preserve"> Monitoring a manažment vybraných jaskýň</v>
      </c>
      <c r="E743" s="2" t="s">
        <v>612</v>
      </c>
      <c r="F743" s="5" t="s">
        <v>1270</v>
      </c>
      <c r="G743" s="1" t="s">
        <v>595</v>
      </c>
      <c r="H743" t="s">
        <v>39</v>
      </c>
      <c r="I743" t="s">
        <v>2</v>
      </c>
      <c r="J743" t="s">
        <v>1291</v>
      </c>
      <c r="K743" s="20">
        <v>655847.4</v>
      </c>
      <c r="L743" s="20">
        <v>115737.78</v>
      </c>
      <c r="M743" s="20">
        <v>771585.18</v>
      </c>
    </row>
    <row r="744" spans="1:13">
      <c r="A744" s="4">
        <v>740</v>
      </c>
      <c r="B744" s="3" t="str">
        <f t="shared" si="33"/>
        <v>5</v>
      </c>
      <c r="C744" t="str">
        <f t="shared" si="34"/>
        <v>24150120042</v>
      </c>
      <c r="D744" t="str">
        <f t="shared" si="35"/>
        <v xml:space="preserve"> Vypracovanie programov o NPVF,NPMP,CHKOCV</v>
      </c>
      <c r="E744" s="2" t="s">
        <v>613</v>
      </c>
      <c r="F744" s="5" t="s">
        <v>1271</v>
      </c>
      <c r="G744" s="1" t="s">
        <v>595</v>
      </c>
      <c r="H744" t="s">
        <v>39</v>
      </c>
      <c r="I744" t="s">
        <v>614</v>
      </c>
      <c r="J744" t="s">
        <v>1531</v>
      </c>
      <c r="K744" s="20">
        <v>2978095.7</v>
      </c>
      <c r="L744" s="20">
        <v>525546.30000000005</v>
      </c>
      <c r="M744" s="20">
        <v>3503642</v>
      </c>
    </row>
    <row r="745" spans="1:13">
      <c r="A745" s="4">
        <v>741</v>
      </c>
      <c r="B745" s="3" t="str">
        <f t="shared" si="33"/>
        <v>5</v>
      </c>
      <c r="C745" t="str">
        <f t="shared" si="34"/>
        <v>24150120043</v>
      </c>
      <c r="D745" t="str">
        <f t="shared" si="35"/>
        <v xml:space="preserve"> Realizácia PZ Močiar + vyprac. PS</v>
      </c>
      <c r="E745" s="2" t="s">
        <v>1206</v>
      </c>
      <c r="F745" s="5" t="s">
        <v>1271</v>
      </c>
      <c r="G745" s="1" t="s">
        <v>595</v>
      </c>
      <c r="H745" t="s">
        <v>39</v>
      </c>
      <c r="I745" t="s">
        <v>14</v>
      </c>
      <c r="J745" t="s">
        <v>1314</v>
      </c>
      <c r="K745" s="20">
        <v>165890.25</v>
      </c>
      <c r="L745" s="20">
        <v>29274.75</v>
      </c>
      <c r="M745" s="20">
        <v>195165</v>
      </c>
    </row>
    <row r="746" spans="1:13">
      <c r="A746" s="4">
        <v>742</v>
      </c>
      <c r="B746" s="3" t="str">
        <f t="shared" si="33"/>
        <v>5</v>
      </c>
      <c r="C746" t="str">
        <f t="shared" si="34"/>
        <v>24150120044</v>
      </c>
      <c r="D746" t="str">
        <f t="shared" si="35"/>
        <v xml:space="preserve"> Vypracovanie programov starostlivosti CHVÚ-2.etapa</v>
      </c>
      <c r="E746" s="2" t="s">
        <v>615</v>
      </c>
      <c r="F746" s="5" t="s">
        <v>1271</v>
      </c>
      <c r="G746" s="1" t="s">
        <v>595</v>
      </c>
      <c r="H746" t="s">
        <v>39</v>
      </c>
      <c r="I746" t="s">
        <v>2</v>
      </c>
      <c r="J746" t="s">
        <v>1291</v>
      </c>
      <c r="K746" s="20">
        <v>1538873.25</v>
      </c>
      <c r="L746" s="20">
        <v>271565.87</v>
      </c>
      <c r="M746" s="20">
        <v>1810439.12</v>
      </c>
    </row>
    <row r="747" spans="1:13">
      <c r="A747" s="4">
        <v>743</v>
      </c>
      <c r="B747" s="3" t="str">
        <f t="shared" si="33"/>
        <v>5</v>
      </c>
      <c r="C747" t="str">
        <f t="shared" si="34"/>
        <v>24150120045</v>
      </c>
      <c r="D747" t="str">
        <f t="shared" si="35"/>
        <v xml:space="preserve"> Vyprac. programov starostlivosti o CHÚ-NATURA 2000</v>
      </c>
      <c r="E747" s="2" t="s">
        <v>616</v>
      </c>
      <c r="F747" s="5" t="s">
        <v>1271</v>
      </c>
      <c r="G747" s="1" t="s">
        <v>595</v>
      </c>
      <c r="H747" t="s">
        <v>39</v>
      </c>
      <c r="I747" t="s">
        <v>2</v>
      </c>
      <c r="J747" t="s">
        <v>1291</v>
      </c>
      <c r="K747" s="20">
        <v>1808924.1</v>
      </c>
      <c r="L747" s="20">
        <v>319221.90000000002</v>
      </c>
      <c r="M747" s="20">
        <v>2128146</v>
      </c>
    </row>
    <row r="748" spans="1:13">
      <c r="A748" s="4">
        <v>744</v>
      </c>
      <c r="B748" s="3" t="str">
        <f t="shared" si="33"/>
        <v>5</v>
      </c>
      <c r="C748" t="str">
        <f t="shared" si="34"/>
        <v>24150120046</v>
      </c>
      <c r="D748" t="str">
        <f t="shared" si="35"/>
        <v xml:space="preserve"> Programy starostlivosti o vybrané jaskyne</v>
      </c>
      <c r="E748" s="2" t="s">
        <v>617</v>
      </c>
      <c r="F748" s="5" t="s">
        <v>1271</v>
      </c>
      <c r="G748" s="1" t="s">
        <v>595</v>
      </c>
      <c r="H748" t="s">
        <v>39</v>
      </c>
      <c r="I748" t="s">
        <v>2</v>
      </c>
      <c r="J748" t="s">
        <v>1291</v>
      </c>
      <c r="K748" s="20">
        <v>299285.43</v>
      </c>
      <c r="L748" s="20">
        <v>52815.08</v>
      </c>
      <c r="M748" s="20">
        <v>352100.51</v>
      </c>
    </row>
    <row r="749" spans="1:13">
      <c r="A749" s="4">
        <v>745</v>
      </c>
      <c r="B749" s="3" t="str">
        <f t="shared" si="33"/>
        <v>5</v>
      </c>
      <c r="C749" t="str">
        <f t="shared" si="34"/>
        <v>24150120047</v>
      </c>
      <c r="D749" t="str">
        <f t="shared" si="35"/>
        <v xml:space="preserve"> Záchrana a starostlivosť o jaskyne</v>
      </c>
      <c r="E749" s="2" t="s">
        <v>618</v>
      </c>
      <c r="F749" s="5" t="s">
        <v>1271</v>
      </c>
      <c r="G749" s="1" t="s">
        <v>595</v>
      </c>
      <c r="H749" t="s">
        <v>39</v>
      </c>
      <c r="I749" t="s">
        <v>2</v>
      </c>
      <c r="J749" t="s">
        <v>1291</v>
      </c>
      <c r="K749" s="20">
        <v>1738849.67</v>
      </c>
      <c r="L749" s="20">
        <v>306855.83</v>
      </c>
      <c r="M749" s="20">
        <v>2045705.5</v>
      </c>
    </row>
    <row r="750" spans="1:13">
      <c r="A750" s="4">
        <v>746</v>
      </c>
      <c r="B750" s="3" t="str">
        <f t="shared" si="33"/>
        <v>6</v>
      </c>
      <c r="C750" t="str">
        <f t="shared" si="34"/>
        <v>24160110001</v>
      </c>
      <c r="D750" t="str">
        <f t="shared" si="35"/>
        <v xml:space="preserve"> Refundácia osob.nákladov zmestnancov v rámci OP ŽP</v>
      </c>
      <c r="E750" s="2" t="s">
        <v>1207</v>
      </c>
      <c r="F750" s="5" t="s">
        <v>1272</v>
      </c>
      <c r="G750" s="1" t="s">
        <v>1208</v>
      </c>
      <c r="H750" t="s">
        <v>7</v>
      </c>
      <c r="I750" t="s">
        <v>29</v>
      </c>
      <c r="J750" t="s">
        <v>1701</v>
      </c>
      <c r="K750" s="20">
        <v>4997990.29</v>
      </c>
      <c r="L750" s="20">
        <v>881998.29</v>
      </c>
      <c r="M750" s="20">
        <v>5879988.5800000001</v>
      </c>
    </row>
    <row r="751" spans="1:13">
      <c r="A751" s="4">
        <v>747</v>
      </c>
      <c r="B751" s="3" t="str">
        <f t="shared" si="33"/>
        <v>6</v>
      </c>
      <c r="C751" t="str">
        <f t="shared" si="34"/>
        <v>24160110002</v>
      </c>
      <c r="D751" t="str">
        <f t="shared" si="35"/>
        <v xml:space="preserve"> Dobudovanie siete REPIS (1. etapa)</v>
      </c>
      <c r="E751" s="2" t="s">
        <v>619</v>
      </c>
      <c r="F751" s="5" t="s">
        <v>1272</v>
      </c>
      <c r="G751" s="1" t="s">
        <v>573</v>
      </c>
      <c r="H751" t="s">
        <v>3</v>
      </c>
      <c r="I751" t="s">
        <v>2</v>
      </c>
      <c r="J751" t="s">
        <v>1291</v>
      </c>
      <c r="K751" s="20">
        <v>804263.76</v>
      </c>
      <c r="L751" s="20">
        <v>141928.9</v>
      </c>
      <c r="M751" s="20">
        <v>946192.66</v>
      </c>
    </row>
    <row r="752" spans="1:13">
      <c r="A752" s="4">
        <v>748</v>
      </c>
      <c r="B752" s="3" t="str">
        <f t="shared" si="33"/>
        <v>6</v>
      </c>
      <c r="C752" t="str">
        <f t="shared" si="34"/>
        <v>24160110003</v>
      </c>
      <c r="D752" t="str">
        <f t="shared" si="35"/>
        <v xml:space="preserve"> Personál. zabezpeč. riadenia a implementácie OPŽP</v>
      </c>
      <c r="E752" s="2" t="s">
        <v>1209</v>
      </c>
      <c r="F752" s="5" t="s">
        <v>1272</v>
      </c>
      <c r="G752" s="1" t="s">
        <v>1208</v>
      </c>
      <c r="H752" t="s">
        <v>7</v>
      </c>
      <c r="I752" t="s">
        <v>29</v>
      </c>
      <c r="J752" t="s">
        <v>1701</v>
      </c>
      <c r="K752" s="20">
        <v>328983.39</v>
      </c>
      <c r="L752" s="20">
        <v>58055.89</v>
      </c>
      <c r="M752" s="20">
        <v>387039.28</v>
      </c>
    </row>
    <row r="753" spans="1:15">
      <c r="A753" s="4">
        <v>749</v>
      </c>
      <c r="B753" s="3" t="str">
        <f t="shared" si="33"/>
        <v>6</v>
      </c>
      <c r="C753" t="str">
        <f t="shared" si="34"/>
        <v>24160110004</v>
      </c>
      <c r="D753" t="str">
        <f t="shared" si="35"/>
        <v xml:space="preserve"> Externé expertné služby</v>
      </c>
      <c r="E753" s="2" t="s">
        <v>1210</v>
      </c>
      <c r="F753" s="5" t="s">
        <v>1272</v>
      </c>
      <c r="G753" s="1" t="s">
        <v>1208</v>
      </c>
      <c r="H753" t="s">
        <v>7</v>
      </c>
      <c r="I753" t="s">
        <v>29</v>
      </c>
      <c r="J753" t="s">
        <v>1701</v>
      </c>
      <c r="K753" s="20">
        <v>66265.539999999994</v>
      </c>
      <c r="L753" s="20">
        <v>11693.92</v>
      </c>
      <c r="M753" s="20">
        <v>77959.459999999992</v>
      </c>
    </row>
    <row r="754" spans="1:15">
      <c r="A754" s="4">
        <v>750</v>
      </c>
      <c r="B754" s="3" t="str">
        <f t="shared" si="33"/>
        <v>6</v>
      </c>
      <c r="C754" t="str">
        <f t="shared" si="34"/>
        <v>24160110005</v>
      </c>
      <c r="D754" t="str">
        <f t="shared" si="35"/>
        <v xml:space="preserve"> Technické zabezpečenie</v>
      </c>
      <c r="E754" s="2" t="s">
        <v>1211</v>
      </c>
      <c r="F754" s="5" t="s">
        <v>1272</v>
      </c>
      <c r="G754" s="1" t="s">
        <v>1208</v>
      </c>
      <c r="H754" t="s">
        <v>7</v>
      </c>
      <c r="I754" t="s">
        <v>29</v>
      </c>
      <c r="J754" t="s">
        <v>1701</v>
      </c>
      <c r="K754" s="20">
        <v>208542.46</v>
      </c>
      <c r="L754" s="20">
        <v>36801.61</v>
      </c>
      <c r="M754" s="20">
        <v>245344.07</v>
      </c>
    </row>
    <row r="755" spans="1:15">
      <c r="A755" s="4">
        <v>751</v>
      </c>
      <c r="B755" s="3" t="str">
        <f t="shared" si="33"/>
        <v>6</v>
      </c>
      <c r="C755" t="str">
        <f t="shared" si="34"/>
        <v>24160110006</v>
      </c>
      <c r="D755" t="str">
        <f t="shared" si="35"/>
        <v xml:space="preserve"> Zabezpečenie propagácie 2007 - 2013</v>
      </c>
      <c r="E755" s="2" t="s">
        <v>1212</v>
      </c>
      <c r="F755" s="5" t="s">
        <v>1272</v>
      </c>
      <c r="G755" s="1" t="s">
        <v>1208</v>
      </c>
      <c r="H755" t="s">
        <v>3</v>
      </c>
      <c r="I755" t="s">
        <v>29</v>
      </c>
      <c r="J755" t="s">
        <v>1701</v>
      </c>
      <c r="K755" s="20">
        <v>5642966.2000000002</v>
      </c>
      <c r="L755" s="20">
        <v>995817.57</v>
      </c>
      <c r="M755" s="20">
        <v>6638783.7700000005</v>
      </c>
    </row>
    <row r="756" spans="1:15">
      <c r="A756" s="4">
        <v>752</v>
      </c>
      <c r="B756" s="3" t="str">
        <f t="shared" si="33"/>
        <v>6</v>
      </c>
      <c r="C756" t="str">
        <f t="shared" si="34"/>
        <v>24160110007</v>
      </c>
      <c r="D756" t="str">
        <f t="shared" si="35"/>
        <v xml:space="preserve"> Zabezpeč.propagácie v prog.obd.2007-2013,II.etapa</v>
      </c>
      <c r="E756" s="2" t="s">
        <v>1213</v>
      </c>
      <c r="F756" s="5" t="s">
        <v>1288</v>
      </c>
      <c r="G756" s="1" t="s">
        <v>1208</v>
      </c>
      <c r="H756" t="s">
        <v>7</v>
      </c>
      <c r="I756" t="s">
        <v>29</v>
      </c>
      <c r="J756" t="s">
        <v>1701</v>
      </c>
      <c r="K756" s="20">
        <v>2877567.15</v>
      </c>
      <c r="L756" s="20">
        <v>507805.97</v>
      </c>
      <c r="M756" s="20">
        <v>3385373.12</v>
      </c>
    </row>
    <row r="757" spans="1:15">
      <c r="A757" s="4">
        <v>753</v>
      </c>
      <c r="B757" s="3" t="str">
        <f t="shared" si="33"/>
        <v>6</v>
      </c>
      <c r="C757" t="str">
        <f t="shared" si="34"/>
        <v>24160110008</v>
      </c>
      <c r="D757" t="str">
        <f t="shared" si="35"/>
        <v xml:space="preserve"> Dobudovanie a prevádzka siete REPIS ako</v>
      </c>
      <c r="E757" s="2" t="s">
        <v>620</v>
      </c>
      <c r="F757" s="5" t="s">
        <v>1272</v>
      </c>
      <c r="G757" s="1" t="s">
        <v>573</v>
      </c>
      <c r="H757" t="s">
        <v>3</v>
      </c>
      <c r="I757" t="s">
        <v>2</v>
      </c>
      <c r="J757" t="s">
        <v>1291</v>
      </c>
      <c r="K757" s="20">
        <v>1600162.4</v>
      </c>
      <c r="L757" s="20">
        <v>282381.59999999998</v>
      </c>
      <c r="M757" s="20">
        <v>1882544</v>
      </c>
    </row>
    <row r="758" spans="1:15">
      <c r="A758" s="4">
        <v>754</v>
      </c>
      <c r="B758" s="3" t="str">
        <f t="shared" si="33"/>
        <v>6</v>
      </c>
      <c r="C758" t="str">
        <f t="shared" si="34"/>
        <v>24160110009</v>
      </c>
      <c r="D758" t="str">
        <f t="shared" si="35"/>
        <v xml:space="preserve"> Refundácia osob.nákladov zmestnancov v rámci OP ŽP_01</v>
      </c>
      <c r="E758" s="2" t="s">
        <v>1214</v>
      </c>
      <c r="F758" s="5" t="s">
        <v>1272</v>
      </c>
      <c r="G758" s="1" t="s">
        <v>1215</v>
      </c>
      <c r="H758" t="s">
        <v>7</v>
      </c>
      <c r="I758" t="s">
        <v>29</v>
      </c>
      <c r="J758" t="s">
        <v>1701</v>
      </c>
      <c r="K758" s="20">
        <v>1151441.46</v>
      </c>
      <c r="L758" s="20">
        <v>203195.55</v>
      </c>
      <c r="M758" s="20">
        <v>1354637.01</v>
      </c>
    </row>
    <row r="759" spans="1:15">
      <c r="A759" s="4">
        <v>755</v>
      </c>
      <c r="B759" s="3" t="str">
        <f t="shared" si="33"/>
        <v>6</v>
      </c>
      <c r="C759" t="str">
        <f t="shared" si="34"/>
        <v>24160110010</v>
      </c>
      <c r="D759" t="str">
        <f t="shared" si="35"/>
        <v xml:space="preserve"> Personál. zabezpeč. riadenia a implementácie OPŽP_01</v>
      </c>
      <c r="E759" s="2" t="s">
        <v>1216</v>
      </c>
      <c r="F759" s="5" t="s">
        <v>1272</v>
      </c>
      <c r="G759" s="1" t="s">
        <v>1215</v>
      </c>
      <c r="H759" t="s">
        <v>7</v>
      </c>
      <c r="I759" t="s">
        <v>29</v>
      </c>
      <c r="J759" t="s">
        <v>1701</v>
      </c>
      <c r="K759" s="20">
        <v>0</v>
      </c>
      <c r="L759" s="20">
        <v>0</v>
      </c>
      <c r="M759" s="20">
        <v>0</v>
      </c>
    </row>
    <row r="760" spans="1:15">
      <c r="A760" s="4">
        <v>756</v>
      </c>
      <c r="B760" s="3" t="str">
        <f t="shared" si="33"/>
        <v>6</v>
      </c>
      <c r="C760" t="str">
        <f t="shared" si="34"/>
        <v>24160110011</v>
      </c>
      <c r="D760" t="str">
        <f t="shared" si="35"/>
        <v xml:space="preserve"> Externé expertné služby_01</v>
      </c>
      <c r="E760" s="2" t="s">
        <v>1217</v>
      </c>
      <c r="F760" s="5" t="s">
        <v>1272</v>
      </c>
      <c r="G760" s="1" t="s">
        <v>1215</v>
      </c>
      <c r="H760" t="s">
        <v>7</v>
      </c>
      <c r="I760" t="s">
        <v>29</v>
      </c>
      <c r="J760" t="s">
        <v>1701</v>
      </c>
      <c r="K760" s="20">
        <v>0</v>
      </c>
      <c r="L760" s="20">
        <v>0</v>
      </c>
      <c r="M760" s="20">
        <v>0</v>
      </c>
    </row>
    <row r="761" spans="1:15">
      <c r="A761" s="4">
        <v>757</v>
      </c>
      <c r="B761" s="3" t="str">
        <f t="shared" si="33"/>
        <v>6</v>
      </c>
      <c r="C761" t="str">
        <f t="shared" si="34"/>
        <v>24160110012</v>
      </c>
      <c r="D761" t="str">
        <f t="shared" si="35"/>
        <v xml:space="preserve"> Technické zabezpečenie_01</v>
      </c>
      <c r="E761" s="2" t="s">
        <v>1218</v>
      </c>
      <c r="F761" s="5" t="s">
        <v>1272</v>
      </c>
      <c r="G761" s="1" t="s">
        <v>1215</v>
      </c>
      <c r="H761" t="s">
        <v>7</v>
      </c>
      <c r="I761" t="s">
        <v>29</v>
      </c>
      <c r="J761" t="s">
        <v>1701</v>
      </c>
      <c r="K761" s="20">
        <v>0</v>
      </c>
      <c r="L761" s="20">
        <v>0</v>
      </c>
      <c r="M761" s="20">
        <v>0</v>
      </c>
    </row>
    <row r="762" spans="1:15">
      <c r="A762" s="4">
        <v>758</v>
      </c>
      <c r="B762" s="3" t="str">
        <f t="shared" si="33"/>
        <v>6</v>
      </c>
      <c r="C762" t="str">
        <f t="shared" si="34"/>
        <v>24160110013</v>
      </c>
      <c r="D762" t="str">
        <f t="shared" si="35"/>
        <v xml:space="preserve"> Zabezpeč.propagácie v prog.obd.2007-2013,II.etapa _01</v>
      </c>
      <c r="E762" s="2" t="s">
        <v>1219</v>
      </c>
      <c r="F762" s="5" t="s">
        <v>1288</v>
      </c>
      <c r="G762" s="1" t="s">
        <v>1215</v>
      </c>
      <c r="H762" t="s">
        <v>7</v>
      </c>
      <c r="I762" t="s">
        <v>29</v>
      </c>
      <c r="J762" t="s">
        <v>1701</v>
      </c>
      <c r="K762" s="20">
        <v>0</v>
      </c>
      <c r="L762" s="20">
        <v>0</v>
      </c>
      <c r="M762" s="20">
        <v>0</v>
      </c>
    </row>
    <row r="763" spans="1:15">
      <c r="A763" s="4">
        <v>759</v>
      </c>
      <c r="B763" s="3" t="str">
        <f t="shared" si="33"/>
        <v>6</v>
      </c>
      <c r="C763" t="str">
        <f t="shared" si="34"/>
        <v>24160110014</v>
      </c>
      <c r="D763" t="str">
        <f t="shared" si="35"/>
        <v xml:space="preserve"> Refundácia osob.nákladov zmestnancov v rámci OP ŽP_02</v>
      </c>
      <c r="E763" s="2" t="s">
        <v>1220</v>
      </c>
      <c r="F763" s="5" t="s">
        <v>1272</v>
      </c>
      <c r="G763" s="1" t="s">
        <v>570</v>
      </c>
      <c r="H763" t="s">
        <v>3</v>
      </c>
      <c r="I763" t="s">
        <v>29</v>
      </c>
      <c r="J763" t="s">
        <v>1701</v>
      </c>
      <c r="K763" s="20">
        <v>7055109.1699999999</v>
      </c>
      <c r="L763" s="20">
        <v>1245019.27</v>
      </c>
      <c r="M763" s="20">
        <v>8300128.4399999995</v>
      </c>
    </row>
    <row r="764" spans="1:15">
      <c r="A764" s="4">
        <v>760</v>
      </c>
      <c r="B764" s="3" t="str">
        <f t="shared" si="33"/>
        <v>6</v>
      </c>
      <c r="C764" t="str">
        <f t="shared" si="34"/>
        <v>24160110015</v>
      </c>
      <c r="D764" t="str">
        <f t="shared" si="35"/>
        <v xml:space="preserve"> Personál. zabezpeč. riadenia a implementácie OPŽP_02</v>
      </c>
      <c r="E764" s="2" t="s">
        <v>1221</v>
      </c>
      <c r="F764" s="5" t="s">
        <v>1272</v>
      </c>
      <c r="G764" s="1" t="s">
        <v>570</v>
      </c>
      <c r="H764" t="s">
        <v>3</v>
      </c>
      <c r="I764" t="s">
        <v>29</v>
      </c>
      <c r="J764" t="s">
        <v>1701</v>
      </c>
      <c r="K764" s="20">
        <v>235313.24</v>
      </c>
      <c r="L764" s="20">
        <v>41525.870000000003</v>
      </c>
      <c r="M764" s="20">
        <v>276839.11</v>
      </c>
    </row>
    <row r="765" spans="1:15">
      <c r="A765" s="4">
        <v>761</v>
      </c>
      <c r="B765" s="3" t="str">
        <f t="shared" si="33"/>
        <v>6</v>
      </c>
      <c r="C765" t="str">
        <f t="shared" si="34"/>
        <v>24160110016</v>
      </c>
      <c r="D765" t="str">
        <f t="shared" si="35"/>
        <v xml:space="preserve"> Externé expertné služby_02</v>
      </c>
      <c r="E765" s="2" t="s">
        <v>1222</v>
      </c>
      <c r="F765" s="5" t="s">
        <v>1272</v>
      </c>
      <c r="G765" s="1" t="s">
        <v>570</v>
      </c>
      <c r="H765" t="s">
        <v>3</v>
      </c>
      <c r="I765" t="s">
        <v>29</v>
      </c>
      <c r="J765" t="s">
        <v>1701</v>
      </c>
      <c r="K765" s="20">
        <v>498031.07</v>
      </c>
      <c r="L765" s="20">
        <v>87887.84</v>
      </c>
      <c r="M765" s="20">
        <v>585918.91</v>
      </c>
    </row>
    <row r="766" spans="1:15">
      <c r="A766" s="4">
        <v>762</v>
      </c>
      <c r="B766" s="3" t="str">
        <f t="shared" si="33"/>
        <v>6</v>
      </c>
      <c r="C766" t="str">
        <f t="shared" si="34"/>
        <v>24160110017</v>
      </c>
      <c r="D766" t="str">
        <f t="shared" si="35"/>
        <v xml:space="preserve"> Technické zabezpečenie_02</v>
      </c>
      <c r="E766" s="2" t="s">
        <v>1223</v>
      </c>
      <c r="F766" s="5" t="s">
        <v>1272</v>
      </c>
      <c r="G766" s="1" t="s">
        <v>570</v>
      </c>
      <c r="H766" t="s">
        <v>3</v>
      </c>
      <c r="I766" t="s">
        <v>29</v>
      </c>
      <c r="J766" t="s">
        <v>1701</v>
      </c>
      <c r="K766" s="20">
        <v>242894.84</v>
      </c>
      <c r="L766" s="20">
        <v>42863.79</v>
      </c>
      <c r="M766" s="20">
        <v>285758.63</v>
      </c>
    </row>
    <row r="767" spans="1:15">
      <c r="A767" s="4">
        <v>763</v>
      </c>
      <c r="B767" s="3" t="str">
        <f t="shared" si="33"/>
        <v>6</v>
      </c>
      <c r="C767" t="str">
        <f t="shared" si="34"/>
        <v>24160110018</v>
      </c>
      <c r="D767" t="str">
        <f t="shared" si="35"/>
        <v xml:space="preserve"> Zabezpeč.propagácie v prog.obd.2007-2013,II.etapa _02</v>
      </c>
      <c r="E767" s="2" t="s">
        <v>1224</v>
      </c>
      <c r="F767" s="5" t="s">
        <v>1288</v>
      </c>
      <c r="G767" s="1" t="s">
        <v>570</v>
      </c>
      <c r="H767" t="s">
        <v>39</v>
      </c>
      <c r="I767" t="s">
        <v>29</v>
      </c>
      <c r="J767" t="s">
        <v>1701</v>
      </c>
      <c r="K767" s="20">
        <v>2063387.99</v>
      </c>
      <c r="L767" s="20">
        <v>364127.29</v>
      </c>
      <c r="M767" s="20">
        <v>2427515.2799999998</v>
      </c>
      <c r="O767" s="23"/>
    </row>
    <row r="768" spans="1:15">
      <c r="A768" s="4">
        <v>764</v>
      </c>
      <c r="B768" s="3" t="str">
        <f t="shared" si="33"/>
        <v>6</v>
      </c>
      <c r="C768" t="str">
        <f t="shared" si="34"/>
        <v>24160110019</v>
      </c>
      <c r="D768" t="str">
        <f t="shared" si="35"/>
        <v xml:space="preserve"> Financ. mzd. výdavkov v rámci implement. OP ŽP</v>
      </c>
      <c r="E768" s="2" t="s">
        <v>1225</v>
      </c>
      <c r="F768" s="5" t="s">
        <v>1273</v>
      </c>
      <c r="G768" s="1" t="s">
        <v>570</v>
      </c>
      <c r="H768" t="s">
        <v>3</v>
      </c>
      <c r="I768" t="s">
        <v>29</v>
      </c>
      <c r="J768" t="s">
        <v>1701</v>
      </c>
      <c r="K768" s="20">
        <v>5100000</v>
      </c>
      <c r="L768" s="20">
        <v>900000</v>
      </c>
      <c r="M768" s="20">
        <v>6000000</v>
      </c>
    </row>
    <row r="769" spans="1:15">
      <c r="A769" s="4">
        <v>765</v>
      </c>
      <c r="B769" s="3" t="str">
        <f t="shared" si="33"/>
        <v>6</v>
      </c>
      <c r="C769" t="str">
        <f t="shared" si="34"/>
        <v>24160110020</v>
      </c>
      <c r="D769" t="str">
        <f t="shared" si="35"/>
        <v xml:space="preserve"> Personálne zabezpečenie implementácie OPŽP</v>
      </c>
      <c r="E769" s="2" t="s">
        <v>1226</v>
      </c>
      <c r="F769" s="5" t="s">
        <v>1273</v>
      </c>
      <c r="G769" s="1" t="s">
        <v>570</v>
      </c>
      <c r="H769" t="s">
        <v>39</v>
      </c>
      <c r="I769" t="s">
        <v>29</v>
      </c>
      <c r="J769" t="s">
        <v>1701</v>
      </c>
      <c r="K769" s="20">
        <v>199325</v>
      </c>
      <c r="L769" s="20">
        <v>35175</v>
      </c>
      <c r="M769" s="20">
        <v>234500</v>
      </c>
    </row>
    <row r="770" spans="1:15">
      <c r="A770" s="4">
        <v>766</v>
      </c>
      <c r="B770" s="3" t="str">
        <f t="shared" si="33"/>
        <v>6</v>
      </c>
      <c r="C770" t="str">
        <f t="shared" si="34"/>
        <v>24160110021</v>
      </c>
      <c r="D770" t="str">
        <f t="shared" si="35"/>
        <v xml:space="preserve"> Podpora implementácie OPŽP na regio</v>
      </c>
      <c r="E770" s="2" t="s">
        <v>621</v>
      </c>
      <c r="F770" s="5" t="s">
        <v>1273</v>
      </c>
      <c r="G770" s="1" t="s">
        <v>573</v>
      </c>
      <c r="H770" t="s">
        <v>3</v>
      </c>
      <c r="I770" t="s">
        <v>2</v>
      </c>
      <c r="J770" t="s">
        <v>1291</v>
      </c>
      <c r="K770" s="20">
        <v>1129656.31</v>
      </c>
      <c r="L770" s="20">
        <v>199351.11</v>
      </c>
      <c r="M770" s="20">
        <v>1329007.42</v>
      </c>
    </row>
    <row r="771" spans="1:15">
      <c r="A771" s="4">
        <v>767</v>
      </c>
      <c r="B771" s="3" t="str">
        <f t="shared" si="33"/>
        <v>6</v>
      </c>
      <c r="C771" t="str">
        <f t="shared" si="34"/>
        <v>24160110022</v>
      </c>
      <c r="D771" t="str">
        <f t="shared" si="35"/>
        <v xml:space="preserve"> Informačná dostupnosť - podpora implement. OPŽP</v>
      </c>
      <c r="E771" s="2" t="s">
        <v>622</v>
      </c>
      <c r="F771" s="5" t="s">
        <v>1273</v>
      </c>
      <c r="G771" s="1" t="s">
        <v>573</v>
      </c>
      <c r="H771" t="s">
        <v>3</v>
      </c>
      <c r="I771" t="s">
        <v>2</v>
      </c>
      <c r="J771" t="s">
        <v>1291</v>
      </c>
      <c r="K771" s="20">
        <v>204085</v>
      </c>
      <c r="L771" s="20">
        <v>36015</v>
      </c>
      <c r="M771" s="20">
        <v>240100</v>
      </c>
    </row>
    <row r="772" spans="1:15">
      <c r="A772" s="4">
        <v>768</v>
      </c>
      <c r="B772" s="3" t="str">
        <f t="shared" si="33"/>
        <v>6</v>
      </c>
      <c r="C772" t="str">
        <f t="shared" si="34"/>
        <v>24160110023</v>
      </c>
      <c r="D772" t="str">
        <f t="shared" si="35"/>
        <v xml:space="preserve"> Financovanie mzdových výdavkov vrátane o</v>
      </c>
      <c r="E772" s="2" t="s">
        <v>1227</v>
      </c>
      <c r="F772" s="5" t="s">
        <v>1273</v>
      </c>
      <c r="G772" s="1" t="s">
        <v>570</v>
      </c>
      <c r="H772" t="s">
        <v>3</v>
      </c>
      <c r="I772" t="s">
        <v>29</v>
      </c>
      <c r="J772" t="s">
        <v>1701</v>
      </c>
      <c r="K772" s="20">
        <v>4250000</v>
      </c>
      <c r="L772" s="20">
        <v>750000</v>
      </c>
      <c r="M772" s="20">
        <v>5000000</v>
      </c>
    </row>
    <row r="773" spans="1:15">
      <c r="A773" s="4">
        <v>769</v>
      </c>
      <c r="B773" s="3" t="str">
        <f t="shared" ref="B773:B779" si="36">MID(C773,4,1)</f>
        <v>6</v>
      </c>
      <c r="C773" t="str">
        <f t="shared" ref="C773:C779" si="37">LEFT(E773,11)</f>
        <v>24160110024</v>
      </c>
      <c r="D773" t="str">
        <f t="shared" ref="D773:D779" si="38">MID(E773,14,100)</f>
        <v xml:space="preserve"> Modernizácia techniky, služieb IKT</v>
      </c>
      <c r="E773" s="2" t="s">
        <v>1228</v>
      </c>
      <c r="F773" s="5" t="s">
        <v>1273</v>
      </c>
      <c r="G773" s="1" t="s">
        <v>570</v>
      </c>
      <c r="H773" t="s">
        <v>3</v>
      </c>
      <c r="I773" t="s">
        <v>29</v>
      </c>
      <c r="J773" t="s">
        <v>1701</v>
      </c>
      <c r="K773" s="20">
        <v>1778915.7</v>
      </c>
      <c r="L773" s="20">
        <v>313926.3</v>
      </c>
      <c r="M773" s="20">
        <v>2092842</v>
      </c>
    </row>
    <row r="774" spans="1:15">
      <c r="A774" s="4">
        <v>770</v>
      </c>
      <c r="B774" s="3" t="str">
        <f t="shared" si="36"/>
        <v>6</v>
      </c>
      <c r="C774" t="str">
        <f t="shared" si="37"/>
        <v>24160110025</v>
      </c>
      <c r="D774" t="str">
        <f t="shared" si="38"/>
        <v xml:space="preserve"> Poradenské a konzultačné služby v rámci OPŽP</v>
      </c>
      <c r="E774" s="2" t="s">
        <v>1229</v>
      </c>
      <c r="F774" s="5" t="s">
        <v>1289</v>
      </c>
      <c r="G774" s="1" t="s">
        <v>570</v>
      </c>
      <c r="H774" t="s">
        <v>39</v>
      </c>
      <c r="I774" t="s">
        <v>29</v>
      </c>
      <c r="J774" t="s">
        <v>1701</v>
      </c>
      <c r="K774" s="20">
        <v>110500</v>
      </c>
      <c r="L774" s="20">
        <v>19500</v>
      </c>
      <c r="M774" s="20">
        <v>130000</v>
      </c>
    </row>
    <row r="775" spans="1:15">
      <c r="A775" s="4">
        <v>771</v>
      </c>
      <c r="B775" s="3" t="str">
        <f t="shared" si="36"/>
        <v>6</v>
      </c>
      <c r="C775" t="str">
        <f t="shared" si="37"/>
        <v>24160110026</v>
      </c>
      <c r="D775" t="str">
        <f t="shared" si="38"/>
        <v xml:space="preserve"> Financovanie mzdových výdavkov/nákladov - 2013</v>
      </c>
      <c r="E775" s="2" t="s">
        <v>1230</v>
      </c>
      <c r="F775" s="5" t="s">
        <v>1289</v>
      </c>
      <c r="G775" s="1" t="s">
        <v>570</v>
      </c>
      <c r="H775" t="s">
        <v>3</v>
      </c>
      <c r="I775" t="s">
        <v>29</v>
      </c>
      <c r="J775" t="s">
        <v>1701</v>
      </c>
      <c r="K775" s="20">
        <v>3570000</v>
      </c>
      <c r="L775" s="20">
        <v>630000</v>
      </c>
      <c r="M775" s="20">
        <v>4200000</v>
      </c>
    </row>
    <row r="776" spans="1:15">
      <c r="A776" s="4">
        <v>772</v>
      </c>
      <c r="B776" s="3" t="str">
        <f t="shared" si="36"/>
        <v>6</v>
      </c>
      <c r="C776" t="str">
        <f t="shared" si="37"/>
        <v>24160110027</v>
      </c>
      <c r="D776" t="str">
        <f t="shared" si="38"/>
        <v xml:space="preserve"> Financovanie mzdových výdavkov/nákladov 2014</v>
      </c>
      <c r="E776" s="2" t="s">
        <v>1231</v>
      </c>
      <c r="F776" s="5" t="s">
        <v>1290</v>
      </c>
      <c r="G776" s="1" t="s">
        <v>570</v>
      </c>
      <c r="H776" t="s">
        <v>39</v>
      </c>
      <c r="I776" t="s">
        <v>29</v>
      </c>
      <c r="J776" t="s">
        <v>1701</v>
      </c>
      <c r="K776" s="20">
        <v>4715120</v>
      </c>
      <c r="L776" s="20">
        <v>832080</v>
      </c>
      <c r="M776" s="20">
        <v>5547200</v>
      </c>
    </row>
    <row r="777" spans="1:15">
      <c r="A777" s="4">
        <v>773</v>
      </c>
      <c r="B777" s="3" t="str">
        <f t="shared" si="36"/>
        <v>6</v>
      </c>
      <c r="C777" t="str">
        <f t="shared" si="37"/>
        <v>24160110028</v>
      </c>
      <c r="D777" t="str">
        <f t="shared" si="38"/>
        <v xml:space="preserve"> Publicita OP ŽP a hodnotenie OP KŽP</v>
      </c>
      <c r="E777" s="2" t="s">
        <v>1232</v>
      </c>
      <c r="F777" s="5" t="s">
        <v>1290</v>
      </c>
      <c r="G777" s="1" t="s">
        <v>570</v>
      </c>
      <c r="H777" t="s">
        <v>39</v>
      </c>
      <c r="I777" t="s">
        <v>29</v>
      </c>
      <c r="J777" t="s">
        <v>1701</v>
      </c>
      <c r="K777" s="20">
        <v>169048</v>
      </c>
      <c r="L777" s="20">
        <v>29832</v>
      </c>
      <c r="M777" s="20">
        <v>198880</v>
      </c>
    </row>
    <row r="778" spans="1:15">
      <c r="A778" s="4">
        <v>774</v>
      </c>
      <c r="B778" s="3" t="str">
        <f t="shared" si="36"/>
        <v>6</v>
      </c>
      <c r="C778" t="str">
        <f t="shared" si="37"/>
        <v>24160110029</v>
      </c>
      <c r="D778" t="str">
        <f t="shared" si="38"/>
        <v xml:space="preserve"> Materiálno-technické vybavenie OP ŽP</v>
      </c>
      <c r="E778" s="2" t="s">
        <v>1233</v>
      </c>
      <c r="F778" s="5" t="s">
        <v>1290</v>
      </c>
      <c r="G778" s="1" t="s">
        <v>570</v>
      </c>
      <c r="H778" t="s">
        <v>39</v>
      </c>
      <c r="I778" t="s">
        <v>29</v>
      </c>
      <c r="J778" t="s">
        <v>1701</v>
      </c>
      <c r="K778" s="20">
        <v>757010</v>
      </c>
      <c r="L778" s="20">
        <v>133590</v>
      </c>
      <c r="M778" s="20">
        <v>890600</v>
      </c>
      <c r="O778" s="22"/>
    </row>
    <row r="779" spans="1:15">
      <c r="A779" s="4">
        <v>775</v>
      </c>
      <c r="B779" s="3" t="str">
        <f t="shared" si="36"/>
        <v>7</v>
      </c>
      <c r="C779" t="str">
        <f t="shared" si="37"/>
        <v>24170120001</v>
      </c>
      <c r="D779" t="str">
        <f t="shared" si="38"/>
        <v xml:space="preserve"> Povodňový varovný a predpovedný systém</v>
      </c>
      <c r="E779" s="2" t="s">
        <v>623</v>
      </c>
      <c r="F779" s="5" t="s">
        <v>1274</v>
      </c>
      <c r="G779" s="1" t="s">
        <v>11</v>
      </c>
      <c r="H779" t="s">
        <v>39</v>
      </c>
      <c r="I779" t="s">
        <v>2</v>
      </c>
      <c r="J779" t="s">
        <v>1291</v>
      </c>
      <c r="K779" s="20">
        <v>19999910.16</v>
      </c>
      <c r="L779" s="20">
        <v>3529395.91</v>
      </c>
      <c r="M779" s="20">
        <v>23529306.07</v>
      </c>
      <c r="O779" s="22"/>
    </row>
    <row r="780" spans="1:15" ht="28.5" customHeight="1" thickBot="1">
      <c r="A780" s="28" t="s">
        <v>1728</v>
      </c>
      <c r="B780" s="29"/>
      <c r="C780" s="11"/>
      <c r="D780" s="11">
        <v>775</v>
      </c>
      <c r="E780" s="12"/>
      <c r="F780" s="12"/>
      <c r="G780" s="11"/>
      <c r="H780" s="11"/>
      <c r="I780" s="11"/>
      <c r="J780" s="13"/>
      <c r="K780" s="14">
        <f>SUM(K5:K779)</f>
        <v>1790390242.0700009</v>
      </c>
      <c r="L780" s="14">
        <f>SUM(L5:L779)</f>
        <v>274750717.11000007</v>
      </c>
      <c r="M780" s="24">
        <f>SUM(M5:M779)</f>
        <v>2065140959.1799984</v>
      </c>
      <c r="O780" s="22"/>
    </row>
    <row r="784" spans="1:15">
      <c r="J784" s="10"/>
    </row>
  </sheetData>
  <sheetProtection password="DE6D" sheet="1" objects="1" scenarios="1" autoFilter="0"/>
  <autoFilter ref="A4:M4"/>
  <sortState ref="A2:M776">
    <sortCondition ref="C1"/>
  </sortState>
  <mergeCells count="3">
    <mergeCell ref="A1:L1"/>
    <mergeCell ref="A2:L2"/>
    <mergeCell ref="A780:B7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Grznárik Ľubomír</dc:creator>
  <cp:lastModifiedBy>Vilinovičová Viera</cp:lastModifiedBy>
  <dcterms:created xsi:type="dcterms:W3CDTF">2014-08-04T07:19:11Z</dcterms:created>
  <dcterms:modified xsi:type="dcterms:W3CDTF">2014-08-07T11:25:59Z</dcterms:modified>
</cp:coreProperties>
</file>