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4880" windowHeight="8820" activeTab="0"/>
  </bookViews>
  <sheets>
    <sheet name="Hárok1" sheetId="1" r:id="rId1"/>
  </sheets>
  <definedNames>
    <definedName name="_xlnm._FilterDatabase" localSheetId="0" hidden="1">'Hárok1'!$A$3:$M$56</definedName>
    <definedName name="_xlnm.Print_Area" localSheetId="0">'Hárok1'!$A$1:$M$58</definedName>
  </definedNames>
  <calcPr fullCalcOnLoad="1"/>
</workbook>
</file>

<file path=xl/sharedStrings.xml><?xml version="1.0" encoding="utf-8"?>
<sst xmlns="http://schemas.openxmlformats.org/spreadsheetml/2006/main" count="258" uniqueCount="155">
  <si>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</si>
  <si>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</si>
  <si>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</si>
  <si>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</si>
  <si>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</si>
  <si>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</si>
  <si>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</si>
  <si>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</si>
  <si>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</si>
  <si>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</si>
  <si>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</si>
  <si>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</si>
  <si>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</si>
  <si>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</si>
  <si>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</si>
  <si>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</si>
  <si>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</si>
  <si>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</si>
  <si>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</si>
  <si>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</si>
  <si>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</si>
  <si>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</si>
  <si>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</si>
  <si>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</si>
  <si>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</si>
  <si>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</si>
  <si>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</si>
  <si>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</si>
  <si>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</si>
  <si>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</si>
  <si>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</si>
  <si>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</si>
  <si>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</si>
  <si>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</si>
  <si>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</si>
  <si>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</si>
  <si>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</si>
  <si>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</si>
  <si>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</si>
  <si>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</si>
  <si>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</si>
  <si>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</si>
  <si>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</si>
  <si>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</si>
  <si>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</si>
  <si>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</si>
  <si>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</si>
  <si>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</si>
  <si>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</si>
  <si>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</si>
  <si>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</si>
  <si>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</si>
  <si>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</si>
  <si>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</si>
  <si>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</si>
  <si>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</si>
  <si>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</si>
  <si>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</si>
  <si>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</si>
  <si>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</si>
  <si>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</si>
  <si>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</si>
  <si>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</si>
  <si>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</si>
  <si>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</si>
  <si>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</si>
  <si>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</si>
  <si>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</si>
  <si>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</si>
  <si>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</si>
  <si>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</si>
  <si>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</si>
  <si>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</si>
  <si>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</si>
  <si>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</si>
  <si>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</si>
  <si>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</si>
  <si>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</si>
  <si>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</si>
  <si>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</si>
  <si>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</si>
  <si>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</si>
  <si>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</si>
  <si>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</si>
  <si>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</si>
  <si>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</si>
  <si>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</si>
  <si>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</si>
  <si>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</si>
  <si>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</si>
  <si>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</si>
  <si>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</si>
  <si>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</si>
  <si>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</si>
  <si>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</si>
  <si>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</si>
  <si>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</si>
  <si>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</si>
  <si>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</si>
  <si>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</si>
  <si>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</si>
  <si>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</si>
  <si>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</si>
  <si>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</si>
  <si>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</si>
  <si>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</si>
  <si>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</si>
  <si>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</si>
  <si>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</si>
  <si>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</si>
  <si>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</si>
  <si>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</si>
  <si>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</si>
  <si>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</si>
  <si>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</si>
  <si>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</si>
  <si>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</si>
  <si>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</si>
  <si>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</si>
  <si>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</si>
  <si>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</si>
  <si>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</si>
  <si>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</si>
  <si>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</si>
  <si>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</si>
  <si>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</si>
  <si>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</si>
  <si>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</si>
  <si>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</si>
  <si>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</si>
  <si>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</si>
  <si>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rPr>
      <t>Ing. Vladimír Hudek, CSc. (</t>
    </r>
    <r>
      <rPr>
        <sz val="12"/>
        <color indexed="8"/>
        <rFont val="Arial Narrow"/>
        <family val="2"/>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</si>
  <si>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</si>
  <si>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</si>
  <si>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</si>
  <si>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9.3.2009 + 2.4.2009</t>
  </si>
  <si>
    <t>6+7</t>
  </si>
  <si>
    <t>1+2</t>
  </si>
  <si>
    <t>9+11</t>
  </si>
  <si>
    <r>
      <t>17.6.2009:</t>
    </r>
    <r>
      <rPr>
        <sz val="12"/>
        <color indexed="8"/>
        <rFont val="Arial Narrow"/>
        <family val="2"/>
      </rPr>
      <t xml:space="preserve"> Predseda:   Ing. Katarína Šašková (MŽP SR); podpredseda:  Ing. Pavol Tehlár (MŽP SR); členovia: Ing. Stanislav Doktor (ZMOS), Ing. Jozef Gurecka (MŽP SR), Ing. Vladimír Hudek, CSc. (REC Slovensko), Ing. Jozef  Ružanský, PhD. (ZPS), Mgr. Oľga Sršňová (MŽP SR).                            </t>
    </r>
    <r>
      <rPr>
        <u val="single"/>
        <sz val="12"/>
        <color indexed="8"/>
        <rFont val="Arial Narrow"/>
        <family val="2"/>
      </rPr>
      <t>9.10.2009:</t>
    </r>
    <r>
      <rPr>
        <sz val="12"/>
        <color indexed="8"/>
        <rFont val="Arial Narrow"/>
        <family val="2"/>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</si>
  <si>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</si>
  <si>
    <t>17.06.2009/9.10.2009</t>
  </si>
  <si>
    <t>2.7.2008/4.9.2008</t>
  </si>
  <si>
    <t>22+25+26</t>
  </si>
  <si>
    <t>nebola prijatá žiadna ŽoNFP</t>
  </si>
  <si>
    <t>žiadna ŽoNF nebola predložená výberovej komisii na schválenie</t>
  </si>
  <si>
    <t xml:space="preserve">predseda komisie: Ing. Martin Húska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</si>
  <si>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Ing. Ivan Gálfy</t>
  </si>
  <si>
    <t>RNDr. Julián Filo, RNDr. Ľubomír Jurkovič, PhD., Ing. Juraj Alexovič, ml., Ing, Rastislav Solár</t>
  </si>
  <si>
    <t>v rámci vyzvy nebola hodnotená ani jedna ŽoNFP</t>
  </si>
  <si>
    <t xml:space="preserve">predseda komisie: Ing. Martin Húska (MŽP SR); podpredseda komisie: PhDr. Miroslava Hrušková, CSc. (MŽP SR); členovia komisie: Ing. Dušan Jurík (MŽP SR), Ing. Dušan Čerešňák (MŽP SR), Ing. Stanislav Doktor (ZMOS), Ing. Vladimír Hudek, CSc. (REC Slovensko), Ing. Jozef Ružanský, PhD. (ZPS), Mgr. Rastislav Rybanič (MŽP SR), RNDr. Kamil Vilinovič (MŽP SR) </t>
  </si>
  <si>
    <t>Mgr. Márta Bara, PhD., Ing. Darina Grniaková</t>
  </si>
  <si>
    <t>Ing. Maroš Záhorský, Ing. Dominik Garaj,  Ing. Dana Jenčová, Ing. Ján Šidlovský</t>
  </si>
  <si>
    <t>Ing. Norbert Halmo, Ing. Marián Zaťko, Ing. Vladimír Zvada, Ing. Tomáš Gibala, PhD., Ing. Róbert Fejko, Ing. Kvetoslava Papanová, Ing. Peter Baláž, Ing. Branislav Kršák, PhD., Ing. Jaroslav Adamkovič</t>
  </si>
  <si>
    <r>
      <t xml:space="preserve">Prehlad zloženia vyberovych komisii a zoznamu odborných hodnotiteľov OPŽP podľa jednotlivých výzviev v nadväznosti na ustanovenia zákona č. 528/2008, §33 </t>
    </r>
    <r>
      <rPr>
        <sz val="16"/>
        <color indexed="8"/>
        <rFont val="Arial Narrow"/>
        <family val="2"/>
      </rPr>
      <t>(31.3.2013)</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</si>
</sst>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41B]d\.\ mmmm\ yyyy"/>
    <numFmt numFmtId="166" formatCode="\P\r\a\vd\a;&quot;Pravda&quot;;&quot;Nepravda&quot;"/>
    <numFmt numFmtId="167" formatCode="[$€-2]\ #\ ##,000_);[Red]\([$¥€-2]\ #\ ##,000\)"/>
  </numFmts>
  <fonts count="48">
    <font>
      <sz val="10"/>
      <color theme="1"/>
      <name val="Verdana"/>
      <family val="2"/>
    </font>
    <font>
      <sz val="10"/>
      <color indexed="8"/>
      <name val="Verdana"/>
      <family val="2"/>
    </font>
    <font>
      <sz val="8"/>
      <name val="Verdana"/>
      <family val="2"/>
    </font>
    <font>
      <sz val="12"/>
      <color indexed="8"/>
      <name val="Arial Narrow"/>
      <family val="2"/>
    </font>
    <font>
      <b/>
      <sz val="16"/>
      <color indexed="8"/>
      <name val="Arial Narrow"/>
      <family val="2"/>
    </font>
    <font>
      <b/>
      <sz val="14"/>
      <color indexed="8"/>
      <name val="Arial Narrow"/>
      <family val="2"/>
    </font>
    <font>
      <sz val="16"/>
      <color indexed="8"/>
      <name val="Arial Narrow"/>
      <family val="2"/>
    </font>
    <font>
      <u val="single"/>
      <sz val="7.5"/>
      <color indexed="12"/>
      <name val="Verdana"/>
      <family val="2"/>
    </font>
    <font>
      <u val="single"/>
      <sz val="7.5"/>
      <color indexed="36"/>
      <name val="Verdana"/>
      <family val="2"/>
    </font>
    <font>
      <u val="single"/>
      <sz val="12"/>
      <color indexed="8"/>
      <name val="Arial Narrow"/>
      <family val="2"/>
    </font>
    <font>
      <sz val="12"/>
      <color indexed="50"/>
      <name val="Arial Narrow"/>
      <family val="2"/>
    </font>
    <font>
      <sz val="12"/>
      <name val="Arial Narrow"/>
      <family val="2"/>
    </font>
    <font>
      <sz val="10"/>
      <color indexed="9"/>
      <name val="Verdana"/>
      <family val="2"/>
    </font>
    <font>
      <sz val="10"/>
      <color indexed="17"/>
      <name val="Verdana"/>
      <family val="2"/>
    </font>
    <font>
      <b/>
      <sz val="10"/>
      <color indexed="9"/>
      <name val="Verdana"/>
      <family val="2"/>
    </font>
    <font>
      <b/>
      <sz val="15"/>
      <color indexed="56"/>
      <name val="Verdana"/>
      <family val="2"/>
    </font>
    <font>
      <b/>
      <sz val="13"/>
      <color indexed="56"/>
      <name val="Verdana"/>
      <family val="2"/>
    </font>
    <font>
      <b/>
      <sz val="11"/>
      <color indexed="56"/>
      <name val="Verdana"/>
      <family val="2"/>
    </font>
    <font>
      <sz val="10"/>
      <color indexed="60"/>
      <name val="Verdana"/>
      <family val="2"/>
    </font>
    <font>
      <sz val="10"/>
      <color indexed="52"/>
      <name val="Verdana"/>
      <family val="2"/>
    </font>
    <font>
      <b/>
      <sz val="10"/>
      <color indexed="8"/>
      <name val="Verdana"/>
      <family val="2"/>
    </font>
    <font>
      <sz val="10"/>
      <color indexed="10"/>
      <name val="Verdana"/>
      <family val="2"/>
    </font>
    <font>
      <b/>
      <sz val="18"/>
      <color indexed="56"/>
      <name val="Cambria"/>
      <family val="2"/>
    </font>
    <font>
      <sz val="10"/>
      <color indexed="62"/>
      <name val="Verdana"/>
      <family val="2"/>
    </font>
    <font>
      <b/>
      <sz val="10"/>
      <color indexed="52"/>
      <name val="Verdana"/>
      <family val="2"/>
    </font>
    <font>
      <b/>
      <sz val="10"/>
      <color indexed="63"/>
      <name val="Verdana"/>
      <family val="2"/>
    </font>
    <font>
      <i/>
      <sz val="10"/>
      <color indexed="23"/>
      <name val="Verdana"/>
      <family val="2"/>
    </font>
    <font>
      <sz val="10"/>
      <color indexed="20"/>
      <name val="Verdana"/>
      <family val="2"/>
    </font>
    <font>
      <sz val="12"/>
      <color indexed="10"/>
      <name val="Arial Narrow"/>
      <family val="2"/>
    </font>
    <font>
      <sz val="8"/>
      <name val="Tahoma"/>
      <family val="2"/>
    </font>
    <font>
      <sz val="10"/>
      <color theme="0"/>
      <name val="Verdana"/>
      <family val="2"/>
    </font>
    <font>
      <sz val="10"/>
      <color rgb="FF006100"/>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sz val="10"/>
      <color rgb="FF9C6500"/>
      <name val="Verdana"/>
      <family val="2"/>
    </font>
    <font>
      <sz val="10"/>
      <color rgb="FFFA7D00"/>
      <name val="Verdana"/>
      <family val="2"/>
    </font>
    <font>
      <b/>
      <sz val="10"/>
      <color theme="1"/>
      <name val="Verdana"/>
      <family val="2"/>
    </font>
    <font>
      <sz val="10"/>
      <color rgb="FFFF0000"/>
      <name val="Verdana"/>
      <family val="2"/>
    </font>
    <font>
      <b/>
      <sz val="18"/>
      <color theme="3"/>
      <name val="Cambria"/>
      <family val="2"/>
    </font>
    <font>
      <sz val="10"/>
      <color rgb="FF3F3F76"/>
      <name val="Verdana"/>
      <family val="2"/>
    </font>
    <font>
      <b/>
      <sz val="10"/>
      <color rgb="FFFA7D00"/>
      <name val="Verdana"/>
      <family val="2"/>
    </font>
    <font>
      <b/>
      <sz val="10"/>
      <color rgb="FF3F3F3F"/>
      <name val="Verdana"/>
      <family val="2"/>
    </font>
    <font>
      <i/>
      <sz val="10"/>
      <color rgb="FF7F7F7F"/>
      <name val="Verdana"/>
      <family val="2"/>
    </font>
    <font>
      <sz val="10"/>
      <color rgb="FF9C0006"/>
      <name val="Verdana"/>
      <family val="2"/>
    </font>
    <font>
      <sz val="12"/>
      <color rgb="FFFF0000"/>
      <name val="Arial Narrow"/>
      <family val="2"/>
    </font>
    <font>
      <sz val="12"/>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thin"/>
      <right style="medium"/>
      <top style="hair"/>
      <bottom style="hair"/>
    </border>
    <border>
      <left>
        <color indexed="63"/>
      </left>
      <right>
        <color indexed="63"/>
      </right>
      <top style="medium"/>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color indexed="63"/>
      </bottom>
    </border>
    <border>
      <left style="thin"/>
      <right style="thin"/>
      <top>
        <color indexed="63"/>
      </top>
      <bottom style="hair"/>
    </border>
    <border>
      <left style="thin"/>
      <right style="medium"/>
      <top>
        <color indexed="63"/>
      </top>
      <bottom style="hair"/>
    </border>
    <border>
      <left style="medium"/>
      <right style="thin"/>
      <top>
        <color indexed="63"/>
      </top>
      <bottom style="medium"/>
    </border>
    <border>
      <left style="thin"/>
      <right style="thin"/>
      <top>
        <color indexed="63"/>
      </top>
      <bottom style="medium"/>
    </border>
    <border>
      <left style="medium"/>
      <right style="thin"/>
      <top style="hair"/>
      <bottom style="thin"/>
    </border>
    <border>
      <left style="thin"/>
      <right style="thin"/>
      <top style="hair"/>
      <bottom style="thin"/>
    </border>
    <border>
      <left style="thin"/>
      <right style="medium"/>
      <top style="hair"/>
      <bottom style="thin"/>
    </border>
    <border>
      <left style="thin"/>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0" borderId="0" applyNumberFormat="0" applyBorder="0" applyAlignment="0" applyProtection="0"/>
    <xf numFmtId="0" fontId="7" fillId="0" borderId="0" applyNumberFormat="0" applyFill="0" applyBorder="0" applyAlignment="0" applyProtection="0"/>
    <xf numFmtId="0" fontId="32"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alignment/>
      <protection/>
    </xf>
    <xf numFmtId="9" fontId="1" fillId="0" borderId="0" applyFont="0" applyFill="0" applyBorder="0" applyAlignment="0" applyProtection="0"/>
    <xf numFmtId="0" fontId="8" fillId="0" borderId="0" applyNumberFormat="0" applyFill="0" applyBorder="0" applyAlignment="0" applyProtection="0"/>
    <xf numFmtId="0" fontId="1" fillId="23" borderId="5" applyNumberFormat="0" applyFont="0" applyAlignment="0" applyProtection="0"/>
    <xf numFmtId="0" fontId="37"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7">
    <xf numFmtId="0" fontId="0" fillId="0" borderId="0" xfId="0" applyAlignment="1">
      <alignment/>
    </xf>
    <xf numFmtId="1" fontId="3" fillId="0" borderId="0" xfId="0" applyNumberFormat="1" applyFont="1" applyAlignment="1">
      <alignment vertical="center"/>
    </xf>
    <xf numFmtId="1" fontId="3" fillId="33"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0" xfId="0" applyNumberFormat="1" applyFont="1" applyBorder="1" applyAlignment="1">
      <alignment horizontal="center" vertical="center"/>
    </xf>
    <xf numFmtId="1" fontId="3" fillId="33"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vertical="center"/>
    </xf>
    <xf numFmtId="14" fontId="3" fillId="0" borderId="11" xfId="0" applyNumberFormat="1" applyFont="1" applyBorder="1" applyAlignment="1">
      <alignment vertical="center"/>
    </xf>
    <xf numFmtId="14" fontId="3" fillId="0" borderId="11" xfId="0" applyNumberFormat="1" applyFont="1" applyFill="1" applyBorder="1" applyAlignment="1">
      <alignment horizontal="center" vertical="center"/>
    </xf>
    <xf numFmtId="14"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xf>
    <xf numFmtId="1" fontId="3" fillId="34" borderId="10"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6" fontId="3" fillId="0" borderId="11" xfId="0" applyNumberFormat="1" applyFont="1" applyFill="1" applyBorder="1" applyAlignment="1">
      <alignment horizontal="center" vertical="center"/>
    </xf>
    <xf numFmtId="16"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14" fontId="3" fillId="34" borderId="11" xfId="0" applyNumberFormat="1" applyFont="1" applyFill="1" applyBorder="1" applyAlignment="1">
      <alignment horizontal="center" vertical="center"/>
    </xf>
    <xf numFmtId="3" fontId="3" fillId="34" borderId="11" xfId="0" applyNumberFormat="1" applyFont="1" applyFill="1" applyBorder="1" applyAlignment="1">
      <alignment vertical="center"/>
    </xf>
    <xf numFmtId="14" fontId="3" fillId="34" borderId="11" xfId="0" applyNumberFormat="1" applyFont="1" applyFill="1" applyBorder="1" applyAlignment="1">
      <alignment vertical="center"/>
    </xf>
    <xf numFmtId="1" fontId="3" fillId="0" borderId="10" xfId="0" applyNumberFormat="1" applyFont="1" applyFill="1" applyBorder="1" applyAlignment="1">
      <alignment horizontal="center" vertical="center"/>
    </xf>
    <xf numFmtId="14" fontId="3" fillId="0" borderId="11" xfId="0" applyNumberFormat="1" applyFont="1" applyFill="1" applyBorder="1" applyAlignment="1">
      <alignment vertical="center"/>
    </xf>
    <xf numFmtId="14" fontId="3" fillId="35" borderId="11" xfId="0" applyNumberFormat="1" applyFont="1" applyFill="1" applyBorder="1" applyAlignment="1">
      <alignment vertical="center"/>
    </xf>
    <xf numFmtId="14" fontId="3" fillId="0" borderId="11" xfId="0" applyNumberFormat="1" applyFont="1" applyBorder="1" applyAlignment="1">
      <alignment horizontal="right" vertical="center"/>
    </xf>
    <xf numFmtId="1" fontId="3" fillId="36" borderId="10" xfId="0" applyNumberFormat="1" applyFont="1" applyFill="1" applyBorder="1" applyAlignment="1">
      <alignment horizontal="center" vertical="center"/>
    </xf>
    <xf numFmtId="1" fontId="3" fillId="36" borderId="11" xfId="0" applyNumberFormat="1" applyFont="1" applyFill="1" applyBorder="1" applyAlignment="1">
      <alignment horizontal="center" vertical="center"/>
    </xf>
    <xf numFmtId="14" fontId="3" fillId="36" borderId="11" xfId="0" applyNumberFormat="1" applyFont="1" applyFill="1" applyBorder="1" applyAlignment="1">
      <alignment horizontal="center" vertical="center"/>
    </xf>
    <xf numFmtId="0" fontId="3" fillId="36" borderId="11" xfId="0" applyFont="1" applyFill="1" applyBorder="1" applyAlignment="1">
      <alignment horizontal="center" vertical="center"/>
    </xf>
    <xf numFmtId="3" fontId="3" fillId="36" borderId="11" xfId="0" applyNumberFormat="1" applyFont="1" applyFill="1" applyBorder="1" applyAlignment="1">
      <alignment vertical="center"/>
    </xf>
    <xf numFmtId="14" fontId="3" fillId="36" borderId="11" xfId="0" applyNumberFormat="1" applyFont="1" applyFill="1" applyBorder="1" applyAlignment="1">
      <alignment vertical="center"/>
    </xf>
    <xf numFmtId="1" fontId="3" fillId="0" borderId="11" xfId="0" applyNumberFormat="1" applyFont="1" applyFill="1" applyBorder="1" applyAlignment="1">
      <alignment horizontal="center" vertical="center"/>
    </xf>
    <xf numFmtId="0" fontId="3" fillId="0" borderId="0" xfId="0" applyFont="1" applyAlignment="1">
      <alignment horizontal="center" vertical="center" wrapText="1"/>
    </xf>
    <xf numFmtId="0" fontId="3" fillId="34"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0" borderId="13" xfId="0" applyNumberFormat="1" applyFont="1" applyBorder="1" applyAlignment="1">
      <alignment horizontal="center" vertical="center"/>
    </xf>
    <xf numFmtId="1" fontId="3" fillId="33" borderId="13" xfId="0" applyNumberFormat="1" applyFont="1" applyFill="1" applyBorder="1" applyAlignment="1">
      <alignment horizontal="center" vertical="center"/>
    </xf>
    <xf numFmtId="0" fontId="3" fillId="36" borderId="13" xfId="0" applyFont="1" applyFill="1" applyBorder="1" applyAlignment="1">
      <alignment horizontal="center" vertical="center"/>
    </xf>
    <xf numFmtId="14"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14" fontId="3" fillId="0" borderId="13" xfId="0" applyNumberFormat="1" applyFont="1" applyBorder="1" applyAlignment="1">
      <alignment horizontal="center" vertical="center"/>
    </xf>
    <xf numFmtId="3" fontId="3" fillId="0" borderId="13" xfId="0" applyNumberFormat="1" applyFont="1" applyBorder="1" applyAlignment="1">
      <alignment vertical="center"/>
    </xf>
    <xf numFmtId="14" fontId="3" fillId="0" borderId="13" xfId="0" applyNumberFormat="1" applyFont="1" applyBorder="1" applyAlignment="1">
      <alignment vertical="center"/>
    </xf>
    <xf numFmtId="14" fontId="3" fillId="0" borderId="13" xfId="0" applyNumberFormat="1" applyFont="1" applyBorder="1" applyAlignment="1">
      <alignment vertical="center" wrapText="1"/>
    </xf>
    <xf numFmtId="1" fontId="3" fillId="35" borderId="14" xfId="0" applyNumberFormat="1" applyFont="1" applyFill="1" applyBorder="1" applyAlignment="1">
      <alignment horizontal="center" vertical="center"/>
    </xf>
    <xf numFmtId="1" fontId="3" fillId="33" borderId="15" xfId="0" applyNumberFormat="1" applyFont="1" applyFill="1" applyBorder="1" applyAlignment="1">
      <alignment horizontal="center" vertical="center"/>
    </xf>
    <xf numFmtId="0" fontId="3" fillId="34" borderId="14" xfId="0" applyFont="1" applyFill="1" applyBorder="1" applyAlignment="1">
      <alignment horizontal="center" vertical="center"/>
    </xf>
    <xf numFmtId="0" fontId="3" fillId="0" borderId="16" xfId="0" applyFont="1" applyBorder="1" applyAlignment="1">
      <alignment horizontal="center" vertical="center"/>
    </xf>
    <xf numFmtId="14" fontId="3" fillId="0" borderId="17"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16" xfId="0" applyNumberFormat="1" applyFont="1" applyBorder="1" applyAlignment="1">
      <alignment vertical="center" wrapText="1"/>
    </xf>
    <xf numFmtId="0" fontId="3" fillId="33" borderId="0" xfId="0" applyFont="1" applyFill="1" applyAlignment="1">
      <alignment vertical="center"/>
    </xf>
    <xf numFmtId="1" fontId="5" fillId="33" borderId="18" xfId="0" applyNumberFormat="1" applyFont="1" applyFill="1" applyBorder="1" applyAlignment="1">
      <alignment horizontal="center" vertical="center" wrapText="1"/>
    </xf>
    <xf numFmtId="1" fontId="5" fillId="33" borderId="19" xfId="0" applyNumberFormat="1" applyFont="1" applyFill="1" applyBorder="1" applyAlignment="1">
      <alignment horizontal="center" vertical="center" wrapText="1"/>
    </xf>
    <xf numFmtId="0" fontId="5" fillId="33" borderId="19" xfId="0" applyFont="1" applyFill="1" applyBorder="1" applyAlignment="1">
      <alignment horizontal="center" vertical="center" wrapText="1"/>
    </xf>
    <xf numFmtId="0" fontId="3" fillId="36" borderId="17" xfId="0" applyFont="1" applyFill="1" applyBorder="1" applyAlignment="1">
      <alignment horizontal="center" vertical="center"/>
    </xf>
    <xf numFmtId="1" fontId="10" fillId="0" borderId="10" xfId="0" applyNumberFormat="1" applyFont="1" applyBorder="1" applyAlignment="1">
      <alignment horizontal="center" vertical="center"/>
    </xf>
    <xf numFmtId="14" fontId="3" fillId="0" borderId="11" xfId="0" applyNumberFormat="1" applyFont="1" applyFill="1" applyBorder="1" applyAlignment="1">
      <alignment vertical="center" wrapText="1"/>
    </xf>
    <xf numFmtId="0"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4" fontId="9" fillId="0" borderId="11" xfId="0" applyNumberFormat="1" applyFont="1" applyFill="1" applyBorder="1" applyAlignment="1">
      <alignment vertical="center" wrapText="1"/>
    </xf>
    <xf numFmtId="0" fontId="3" fillId="0" borderId="17" xfId="0" applyFont="1" applyBorder="1" applyAlignment="1">
      <alignment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14" fontId="3" fillId="0" borderId="22" xfId="0" applyNumberFormat="1" applyFont="1" applyFill="1" applyBorder="1" applyAlignment="1">
      <alignment vertical="center" wrapText="1"/>
    </xf>
    <xf numFmtId="14" fontId="3" fillId="0" borderId="23" xfId="0" applyNumberFormat="1" applyFont="1" applyFill="1" applyBorder="1" applyAlignment="1">
      <alignment vertical="center" wrapText="1"/>
    </xf>
    <xf numFmtId="14" fontId="3" fillId="0" borderId="14" xfId="0" applyNumberFormat="1" applyFont="1" applyBorder="1" applyAlignment="1">
      <alignment vertical="center" wrapText="1"/>
    </xf>
    <xf numFmtId="14" fontId="3" fillId="0" borderId="14" xfId="0" applyNumberFormat="1" applyFont="1" applyFill="1" applyBorder="1" applyAlignment="1">
      <alignment vertical="center" wrapText="1"/>
    </xf>
    <xf numFmtId="16" fontId="46" fillId="0" borderId="14" xfId="0" applyNumberFormat="1" applyFont="1" applyFill="1" applyBorder="1" applyAlignment="1">
      <alignment horizontal="center" vertical="center"/>
    </xf>
    <xf numFmtId="14" fontId="46" fillId="0" borderId="14" xfId="0" applyNumberFormat="1" applyFont="1" applyFill="1" applyBorder="1" applyAlignment="1">
      <alignment vertical="center" wrapText="1"/>
    </xf>
    <xf numFmtId="14" fontId="3" fillId="0" borderId="14" xfId="0" applyNumberFormat="1" applyFont="1" applyFill="1" applyBorder="1" applyAlignment="1">
      <alignment vertical="center" wrapText="1"/>
    </xf>
    <xf numFmtId="14" fontId="47" fillId="0" borderId="11" xfId="0" applyNumberFormat="1" applyFont="1" applyFill="1" applyBorder="1" applyAlignment="1">
      <alignment horizontal="center" vertical="center"/>
    </xf>
    <xf numFmtId="14" fontId="47" fillId="0" borderId="11" xfId="0" applyNumberFormat="1" applyFont="1" applyFill="1" applyBorder="1" applyAlignment="1">
      <alignment vertical="center" wrapText="1"/>
    </xf>
    <xf numFmtId="14" fontId="47" fillId="0" borderId="12" xfId="0" applyNumberFormat="1" applyFont="1" applyFill="1" applyBorder="1" applyAlignment="1">
      <alignment vertical="center" wrapText="1"/>
    </xf>
    <xf numFmtId="14" fontId="47" fillId="0" borderId="14" xfId="0" applyNumberFormat="1" applyFont="1" applyFill="1" applyBorder="1" applyAlignment="1">
      <alignment vertical="center"/>
    </xf>
    <xf numFmtId="14" fontId="47" fillId="0" borderId="14" xfId="0" applyNumberFormat="1" applyFont="1" applyFill="1" applyBorder="1" applyAlignment="1">
      <alignment vertical="center" wrapText="1"/>
    </xf>
    <xf numFmtId="1" fontId="3" fillId="37" borderId="10" xfId="0" applyNumberFormat="1" applyFont="1" applyFill="1" applyBorder="1" applyAlignment="1">
      <alignment horizontal="center" vertical="center"/>
    </xf>
    <xf numFmtId="1" fontId="3" fillId="37" borderId="11" xfId="0" applyNumberFormat="1" applyFont="1" applyFill="1" applyBorder="1" applyAlignment="1">
      <alignment horizontal="center" vertical="center"/>
    </xf>
    <xf numFmtId="0" fontId="3" fillId="37" borderId="11" xfId="0" applyFont="1" applyFill="1" applyBorder="1" applyAlignment="1">
      <alignment horizontal="center" vertical="center"/>
    </xf>
    <xf numFmtId="0" fontId="3" fillId="37" borderId="11" xfId="0" applyFont="1" applyFill="1" applyBorder="1" applyAlignment="1">
      <alignment horizontal="center" vertical="center"/>
    </xf>
    <xf numFmtId="14" fontId="3" fillId="37" borderId="11" xfId="0" applyNumberFormat="1" applyFont="1" applyFill="1" applyBorder="1" applyAlignment="1">
      <alignment horizontal="center" vertical="center"/>
    </xf>
    <xf numFmtId="3" fontId="3" fillId="37" borderId="11" xfId="0" applyNumberFormat="1" applyFont="1" applyFill="1" applyBorder="1" applyAlignment="1">
      <alignment vertical="center"/>
    </xf>
    <xf numFmtId="14" fontId="11" fillId="0" borderId="11" xfId="0" applyNumberFormat="1" applyFont="1" applyFill="1" applyBorder="1" applyAlignment="1">
      <alignment horizontal="center" vertical="center"/>
    </xf>
    <xf numFmtId="14" fontId="11" fillId="37"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37" borderId="11" xfId="0" applyFont="1" applyFill="1" applyBorder="1" applyAlignment="1">
      <alignment horizontal="center" vertical="center"/>
    </xf>
    <xf numFmtId="1" fontId="3" fillId="0" borderId="24" xfId="0" applyNumberFormat="1" applyFont="1" applyFill="1" applyBorder="1" applyAlignment="1">
      <alignment horizontal="center" vertical="center"/>
    </xf>
    <xf numFmtId="1" fontId="3" fillId="0" borderId="25" xfId="0" applyNumberFormat="1" applyFont="1" applyFill="1" applyBorder="1" applyAlignment="1">
      <alignment horizontal="center" vertical="center"/>
    </xf>
    <xf numFmtId="0" fontId="46" fillId="0" borderId="25" xfId="0" applyFont="1" applyFill="1" applyBorder="1" applyAlignment="1">
      <alignment horizontal="center" vertical="center"/>
    </xf>
    <xf numFmtId="14" fontId="46" fillId="0" borderId="25" xfId="0" applyNumberFormat="1" applyFont="1" applyFill="1" applyBorder="1" applyAlignment="1">
      <alignment horizontal="center" vertical="center" wrapText="1"/>
    </xf>
    <xf numFmtId="1" fontId="3" fillId="0" borderId="26" xfId="0" applyNumberFormat="1" applyFont="1" applyFill="1" applyBorder="1" applyAlignment="1">
      <alignment horizontal="center" vertical="center"/>
    </xf>
    <xf numFmtId="1" fontId="3" fillId="0" borderId="27" xfId="0" applyNumberFormat="1" applyFont="1" applyFill="1" applyBorder="1" applyAlignment="1">
      <alignment horizontal="center" vertical="center"/>
    </xf>
    <xf numFmtId="0" fontId="11" fillId="0" borderId="27" xfId="0" applyFont="1" applyFill="1" applyBorder="1" applyAlignment="1">
      <alignment horizontal="center" vertical="center"/>
    </xf>
    <xf numFmtId="14" fontId="47" fillId="0" borderId="27" xfId="0" applyNumberFormat="1" applyFont="1" applyFill="1" applyBorder="1" applyAlignment="1">
      <alignment horizontal="center" vertical="center" wrapText="1"/>
    </xf>
    <xf numFmtId="0" fontId="3" fillId="0" borderId="27" xfId="0" applyFont="1" applyFill="1" applyBorder="1" applyAlignment="1">
      <alignment horizontal="center" vertical="center"/>
    </xf>
    <xf numFmtId="14" fontId="3" fillId="0" borderId="27" xfId="0" applyNumberFormat="1" applyFont="1" applyFill="1" applyBorder="1" applyAlignment="1">
      <alignment horizontal="center" vertical="center"/>
    </xf>
    <xf numFmtId="3" fontId="3" fillId="0" borderId="27" xfId="0" applyNumberFormat="1" applyFont="1" applyFill="1" applyBorder="1" applyAlignment="1">
      <alignment vertical="center"/>
    </xf>
    <xf numFmtId="14" fontId="3" fillId="0" borderId="27" xfId="0" applyNumberFormat="1" applyFont="1" applyBorder="1" applyAlignment="1">
      <alignment vertical="center"/>
    </xf>
    <xf numFmtId="14" fontId="47" fillId="0" borderId="27" xfId="0" applyNumberFormat="1" applyFont="1" applyFill="1" applyBorder="1" applyAlignment="1">
      <alignment vertical="center" wrapText="1"/>
    </xf>
    <xf numFmtId="14" fontId="47" fillId="0" borderId="28" xfId="0" applyNumberFormat="1" applyFont="1" applyFill="1" applyBorder="1" applyAlignment="1">
      <alignment vertical="center" wrapText="1"/>
    </xf>
    <xf numFmtId="14" fontId="11" fillId="0" borderId="11" xfId="0" applyNumberFormat="1" applyFont="1" applyFill="1" applyBorder="1" applyAlignment="1">
      <alignment vertical="center" wrapText="1"/>
    </xf>
    <xf numFmtId="14" fontId="11" fillId="0" borderId="14" xfId="0" applyNumberFormat="1" applyFont="1" applyFill="1" applyBorder="1" applyAlignment="1">
      <alignment vertical="center" wrapText="1"/>
    </xf>
    <xf numFmtId="14" fontId="11" fillId="0" borderId="25" xfId="0" applyNumberFormat="1" applyFont="1" applyFill="1" applyBorder="1" applyAlignment="1">
      <alignment horizontal="center" vertical="center"/>
    </xf>
    <xf numFmtId="3" fontId="11" fillId="0" borderId="25" xfId="0" applyNumberFormat="1" applyFont="1" applyFill="1" applyBorder="1" applyAlignment="1">
      <alignment vertical="center"/>
    </xf>
    <xf numFmtId="14" fontId="11" fillId="0" borderId="25" xfId="0" applyNumberFormat="1" applyFont="1" applyBorder="1" applyAlignment="1">
      <alignment vertical="center"/>
    </xf>
    <xf numFmtId="14" fontId="11" fillId="0" borderId="22" xfId="0" applyNumberFormat="1" applyFont="1" applyFill="1" applyBorder="1" applyAlignment="1">
      <alignment vertical="center" wrapText="1"/>
    </xf>
    <xf numFmtId="14" fontId="11" fillId="0" borderId="29" xfId="0" applyNumberFormat="1" applyFont="1" applyFill="1" applyBorder="1" applyAlignment="1">
      <alignment vertical="center" wrapText="1"/>
    </xf>
    <xf numFmtId="14" fontId="3" fillId="0" borderId="0" xfId="0" applyNumberFormat="1" applyFont="1" applyBorder="1" applyAlignment="1">
      <alignment horizontal="left" vertical="center" wrapText="1"/>
    </xf>
    <xf numFmtId="1" fontId="4" fillId="0" borderId="0" xfId="0" applyNumberFormat="1" applyFont="1" applyAlignment="1">
      <alignment horizontal="center" vertical="center"/>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tabSelected="1" view="pageBreakPreview" zoomScale="70" zoomScaleNormal="79" zoomScaleSheetLayoutView="70" zoomScalePageLayoutView="0" workbookViewId="0" topLeftCell="A1">
      <pane ySplit="3" topLeftCell="A49" activePane="bottomLeft" state="frozen"/>
      <selection pane="topLeft" activeCell="A1" sqref="A1"/>
      <selection pane="bottomLeft" activeCell="A1" sqref="A1:M1"/>
    </sheetView>
  </sheetViews>
  <sheetFormatPr defaultColWidth="8.75390625" defaultRowHeight="12.75"/>
  <cols>
    <col min="1" max="1" width="10.50390625" style="1" customWidth="1"/>
    <col min="2" max="2" width="1.12109375" style="2" hidden="1" customWidth="1"/>
    <col min="3" max="3" width="10.75390625" style="57" customWidth="1"/>
    <col min="4" max="4" width="16.875" style="4" customWidth="1"/>
    <col min="5" max="5" width="18.50390625" style="5" customWidth="1"/>
    <col min="6" max="6" width="9.50390625" style="5" customWidth="1"/>
    <col min="7" max="7" width="11.625" style="4" customWidth="1"/>
    <col min="8" max="8" width="15.50390625" style="5" customWidth="1"/>
    <col min="9" max="9" width="16.00390625" style="5" customWidth="1"/>
    <col min="10" max="10" width="15.50390625" style="4" customWidth="1"/>
    <col min="11" max="11" width="56.875" style="4" hidden="1" customWidth="1"/>
    <col min="12" max="12" width="74.75390625" style="4" customWidth="1"/>
    <col min="13" max="13" width="93.125" style="6" customWidth="1"/>
    <col min="14" max="16384" width="8.75390625" style="4" customWidth="1"/>
  </cols>
  <sheetData>
    <row r="1" spans="1:13" ht="58.5" customHeight="1">
      <c r="A1" s="116" t="s">
        <v>154</v>
      </c>
      <c r="B1" s="116"/>
      <c r="C1" s="116"/>
      <c r="D1" s="116"/>
      <c r="E1" s="116"/>
      <c r="F1" s="116"/>
      <c r="G1" s="116"/>
      <c r="H1" s="116"/>
      <c r="I1" s="116"/>
      <c r="J1" s="116"/>
      <c r="K1" s="116"/>
      <c r="L1" s="116"/>
      <c r="M1" s="116"/>
    </row>
    <row r="2" ht="16.5" thickBot="1">
      <c r="C2" s="3"/>
    </row>
    <row r="3" spans="1:13" s="36" customFormat="1" ht="62.25" customHeight="1">
      <c r="A3" s="58" t="s">
        <v>73</v>
      </c>
      <c r="B3" s="59" t="s">
        <v>64</v>
      </c>
      <c r="C3" s="60" t="s">
        <v>66</v>
      </c>
      <c r="D3" s="60" t="s">
        <v>65</v>
      </c>
      <c r="E3" s="60" t="s">
        <v>1</v>
      </c>
      <c r="F3" s="60" t="s">
        <v>71</v>
      </c>
      <c r="G3" s="60" t="s">
        <v>0</v>
      </c>
      <c r="H3" s="60" t="s">
        <v>2</v>
      </c>
      <c r="I3" s="60" t="s">
        <v>3</v>
      </c>
      <c r="J3" s="60" t="s">
        <v>4</v>
      </c>
      <c r="K3" s="60" t="s">
        <v>81</v>
      </c>
      <c r="L3" s="70" t="s">
        <v>124</v>
      </c>
      <c r="M3" s="71" t="s">
        <v>82</v>
      </c>
    </row>
    <row r="4" spans="1:13" ht="94.5">
      <c r="A4" s="7">
        <v>1</v>
      </c>
      <c r="B4" s="8">
        <v>1</v>
      </c>
      <c r="C4" s="9">
        <v>1</v>
      </c>
      <c r="D4" s="14">
        <v>39631</v>
      </c>
      <c r="E4" s="11" t="s">
        <v>5</v>
      </c>
      <c r="F4" s="11" t="str">
        <f>LEFT(G:G,1)</f>
        <v>1</v>
      </c>
      <c r="G4" s="11" t="s">
        <v>48</v>
      </c>
      <c r="H4" s="10">
        <v>39465</v>
      </c>
      <c r="I4" s="10">
        <v>39556</v>
      </c>
      <c r="J4" s="12">
        <v>6750558</v>
      </c>
      <c r="K4" s="13"/>
      <c r="L4" s="74" t="s">
        <v>127</v>
      </c>
      <c r="M4" s="74" t="s">
        <v>84</v>
      </c>
    </row>
    <row r="5" spans="1:13" ht="47.25">
      <c r="A5" s="7" t="s">
        <v>70</v>
      </c>
      <c r="B5" s="8" t="s">
        <v>70</v>
      </c>
      <c r="C5" s="9" t="s">
        <v>136</v>
      </c>
      <c r="D5" s="14" t="s">
        <v>135</v>
      </c>
      <c r="E5" s="11" t="s">
        <v>15</v>
      </c>
      <c r="F5" s="11" t="str">
        <f>LEFT(G:G,1)</f>
        <v>1</v>
      </c>
      <c r="G5" s="11">
        <v>1</v>
      </c>
      <c r="H5" s="10">
        <v>39643</v>
      </c>
      <c r="I5" s="10">
        <v>39813</v>
      </c>
      <c r="J5" s="12">
        <v>338647398</v>
      </c>
      <c r="K5" s="10"/>
      <c r="L5" s="74" t="s">
        <v>128</v>
      </c>
      <c r="M5" s="75" t="s">
        <v>122</v>
      </c>
    </row>
    <row r="6" spans="1:13" ht="47.25">
      <c r="A6" s="7">
        <v>14</v>
      </c>
      <c r="B6" s="8">
        <v>5</v>
      </c>
      <c r="C6" s="9">
        <v>5</v>
      </c>
      <c r="D6" s="14">
        <v>39827</v>
      </c>
      <c r="E6" s="11" t="s">
        <v>6</v>
      </c>
      <c r="F6" s="11" t="str">
        <f>LEFT(G:G,1)</f>
        <v>1</v>
      </c>
      <c r="G6" s="11" t="s">
        <v>49</v>
      </c>
      <c r="H6" s="10">
        <v>39643</v>
      </c>
      <c r="I6" s="10">
        <v>39735</v>
      </c>
      <c r="J6" s="12">
        <v>150000000</v>
      </c>
      <c r="K6" s="13"/>
      <c r="L6" s="74" t="s">
        <v>131</v>
      </c>
      <c r="M6" s="74" t="s">
        <v>96</v>
      </c>
    </row>
    <row r="7" spans="1:13" ht="47.25">
      <c r="A7" s="7">
        <v>12</v>
      </c>
      <c r="B7" s="8">
        <v>4</v>
      </c>
      <c r="C7" s="9">
        <v>4</v>
      </c>
      <c r="D7" s="14">
        <v>39791</v>
      </c>
      <c r="E7" s="11" t="s">
        <v>7</v>
      </c>
      <c r="F7" s="11" t="str">
        <f>LEFT(G:G,1)</f>
        <v>1</v>
      </c>
      <c r="G7" s="11" t="s">
        <v>48</v>
      </c>
      <c r="H7" s="10">
        <v>39631</v>
      </c>
      <c r="I7" s="10">
        <v>39723</v>
      </c>
      <c r="J7" s="16">
        <v>10000000</v>
      </c>
      <c r="K7" s="13"/>
      <c r="L7" s="75" t="s">
        <v>129</v>
      </c>
      <c r="M7" s="75" t="s">
        <v>93</v>
      </c>
    </row>
    <row r="8" spans="1:13" ht="63">
      <c r="A8" s="7">
        <v>18</v>
      </c>
      <c r="B8" s="8">
        <v>9</v>
      </c>
      <c r="C8" s="9">
        <v>10</v>
      </c>
      <c r="D8" s="14">
        <v>40079</v>
      </c>
      <c r="E8" s="11" t="s">
        <v>8</v>
      </c>
      <c r="F8" s="11" t="str">
        <f>LEFT(G:G,1)</f>
        <v>1</v>
      </c>
      <c r="G8" s="11" t="s">
        <v>49</v>
      </c>
      <c r="H8" s="10">
        <v>39855</v>
      </c>
      <c r="I8" s="10">
        <v>39966</v>
      </c>
      <c r="J8" s="12">
        <v>150000000</v>
      </c>
      <c r="K8" s="13"/>
      <c r="L8" s="75" t="s">
        <v>132</v>
      </c>
      <c r="M8" s="75" t="s">
        <v>102</v>
      </c>
    </row>
    <row r="9" spans="1:13" s="37" customFormat="1" ht="19.5" customHeight="1">
      <c r="A9" s="17">
        <v>21</v>
      </c>
      <c r="B9" s="18">
        <v>10</v>
      </c>
      <c r="C9" s="19" t="s">
        <v>70</v>
      </c>
      <c r="D9" s="19" t="s">
        <v>70</v>
      </c>
      <c r="E9" s="21" t="s">
        <v>9</v>
      </c>
      <c r="F9" s="21" t="str">
        <f>LEFT(G:G,1)</f>
        <v>1</v>
      </c>
      <c r="G9" s="20" t="s">
        <v>48</v>
      </c>
      <c r="H9" s="22">
        <v>39940</v>
      </c>
      <c r="I9" s="22">
        <v>40032</v>
      </c>
      <c r="J9" s="23">
        <v>10000000</v>
      </c>
      <c r="K9" s="24"/>
      <c r="L9" s="76" t="s">
        <v>70</v>
      </c>
      <c r="M9" s="83" t="s">
        <v>149</v>
      </c>
    </row>
    <row r="10" spans="1:13" ht="63">
      <c r="A10" s="7">
        <v>29</v>
      </c>
      <c r="B10" s="8">
        <v>13</v>
      </c>
      <c r="C10" s="9">
        <v>17</v>
      </c>
      <c r="D10" s="14">
        <v>40268</v>
      </c>
      <c r="E10" s="11" t="s">
        <v>10</v>
      </c>
      <c r="F10" s="11" t="str">
        <f>LEFT(G:G,1)</f>
        <v>1</v>
      </c>
      <c r="G10" s="11" t="s">
        <v>49</v>
      </c>
      <c r="H10" s="10">
        <v>40046</v>
      </c>
      <c r="I10" s="10">
        <v>40140</v>
      </c>
      <c r="J10" s="12">
        <v>300000000</v>
      </c>
      <c r="K10" s="13"/>
      <c r="L10" s="75" t="s">
        <v>133</v>
      </c>
      <c r="M10" s="75" t="s">
        <v>111</v>
      </c>
    </row>
    <row r="11" spans="1:13" ht="78.75">
      <c r="A11" s="7">
        <v>34</v>
      </c>
      <c r="B11" s="8">
        <v>18</v>
      </c>
      <c r="C11" s="9">
        <v>22</v>
      </c>
      <c r="D11" s="14">
        <v>40604</v>
      </c>
      <c r="E11" s="11" t="s">
        <v>11</v>
      </c>
      <c r="F11" s="11" t="str">
        <f>LEFT(G:G,1)</f>
        <v>1</v>
      </c>
      <c r="G11" s="11" t="s">
        <v>54</v>
      </c>
      <c r="H11" s="10">
        <v>40333</v>
      </c>
      <c r="I11" s="10">
        <v>40484</v>
      </c>
      <c r="J11" s="12">
        <v>100000000</v>
      </c>
      <c r="K11" s="13"/>
      <c r="L11" s="75" t="s">
        <v>126</v>
      </c>
      <c r="M11" s="75" t="s">
        <v>116</v>
      </c>
    </row>
    <row r="12" spans="1:13" ht="78.75">
      <c r="A12" s="25">
        <v>37</v>
      </c>
      <c r="B12" s="8">
        <v>21</v>
      </c>
      <c r="C12" s="9">
        <v>24</v>
      </c>
      <c r="D12" s="14">
        <v>40730</v>
      </c>
      <c r="E12" s="9" t="s">
        <v>12</v>
      </c>
      <c r="F12" s="9" t="str">
        <f>LEFT(G:G,1)</f>
        <v>1</v>
      </c>
      <c r="G12" s="9" t="s">
        <v>49</v>
      </c>
      <c r="H12" s="14">
        <v>40515</v>
      </c>
      <c r="I12" s="14">
        <v>40606</v>
      </c>
      <c r="J12" s="16">
        <v>80000000</v>
      </c>
      <c r="K12" s="26"/>
      <c r="L12" s="75" t="s">
        <v>126</v>
      </c>
      <c r="M12" s="75" t="s">
        <v>114</v>
      </c>
    </row>
    <row r="13" spans="1:13" ht="63">
      <c r="A13" s="84"/>
      <c r="B13" s="85"/>
      <c r="C13" s="93">
        <v>29</v>
      </c>
      <c r="D13" s="91">
        <v>41232</v>
      </c>
      <c r="E13" s="87" t="s">
        <v>79</v>
      </c>
      <c r="F13" s="87">
        <v>1</v>
      </c>
      <c r="G13" s="87" t="s">
        <v>48</v>
      </c>
      <c r="H13" s="88">
        <v>40953</v>
      </c>
      <c r="I13" s="88">
        <v>41047</v>
      </c>
      <c r="J13" s="89">
        <v>13370000</v>
      </c>
      <c r="K13" s="27"/>
      <c r="L13" s="80" t="s">
        <v>150</v>
      </c>
      <c r="M13" s="82" t="s">
        <v>151</v>
      </c>
    </row>
    <row r="14" spans="1:13" ht="47.25">
      <c r="A14" s="7">
        <v>2</v>
      </c>
      <c r="B14" s="8">
        <v>1</v>
      </c>
      <c r="C14" s="9">
        <v>1</v>
      </c>
      <c r="D14" s="14">
        <v>39631</v>
      </c>
      <c r="E14" s="11" t="s">
        <v>13</v>
      </c>
      <c r="F14" s="11" t="str">
        <f>LEFT(G:G,1)</f>
        <v>2</v>
      </c>
      <c r="G14" s="11" t="s">
        <v>55</v>
      </c>
      <c r="H14" s="10">
        <v>39465</v>
      </c>
      <c r="I14" s="10">
        <v>39556</v>
      </c>
      <c r="J14" s="12">
        <v>25382093</v>
      </c>
      <c r="K14" s="13"/>
      <c r="L14" s="75" t="s">
        <v>129</v>
      </c>
      <c r="M14" s="75" t="s">
        <v>85</v>
      </c>
    </row>
    <row r="15" spans="1:13" ht="47.25">
      <c r="A15" s="62" t="s">
        <v>70</v>
      </c>
      <c r="B15" s="8" t="s">
        <v>70</v>
      </c>
      <c r="C15" s="9">
        <v>5</v>
      </c>
      <c r="D15" s="14">
        <v>39827</v>
      </c>
      <c r="E15" s="11" t="s">
        <v>14</v>
      </c>
      <c r="F15" s="11" t="str">
        <f>LEFT(G:G,1)</f>
        <v>2</v>
      </c>
      <c r="G15" s="11">
        <v>2</v>
      </c>
      <c r="H15" s="10">
        <v>39643</v>
      </c>
      <c r="I15" s="10">
        <v>39813</v>
      </c>
      <c r="J15" s="12">
        <v>61000000</v>
      </c>
      <c r="K15" s="28"/>
      <c r="L15" s="75" t="s">
        <v>129</v>
      </c>
      <c r="M15" s="75" t="s">
        <v>123</v>
      </c>
    </row>
    <row r="16" spans="1:13" s="37" customFormat="1" ht="47.25">
      <c r="A16" s="17">
        <v>13</v>
      </c>
      <c r="B16" s="18">
        <v>4</v>
      </c>
      <c r="C16" s="9">
        <v>4</v>
      </c>
      <c r="D16" s="14">
        <v>39791</v>
      </c>
      <c r="E16" s="21" t="s">
        <v>16</v>
      </c>
      <c r="F16" s="21" t="str">
        <f>LEFT(G:G,1)</f>
        <v>2</v>
      </c>
      <c r="G16" s="21" t="s">
        <v>56</v>
      </c>
      <c r="H16" s="22">
        <v>39631</v>
      </c>
      <c r="I16" s="22">
        <v>39723</v>
      </c>
      <c r="J16" s="23">
        <v>20000000</v>
      </c>
      <c r="K16" s="24"/>
      <c r="L16" s="75" t="s">
        <v>129</v>
      </c>
      <c r="M16" s="75" t="s">
        <v>144</v>
      </c>
    </row>
    <row r="17" spans="1:13" ht="63">
      <c r="A17" s="7">
        <v>22</v>
      </c>
      <c r="B17" s="8">
        <v>10</v>
      </c>
      <c r="C17" s="9">
        <v>12</v>
      </c>
      <c r="D17" s="14">
        <v>40143</v>
      </c>
      <c r="E17" s="11" t="s">
        <v>17</v>
      </c>
      <c r="F17" s="11" t="str">
        <f>LEFT(G:G,1)</f>
        <v>2</v>
      </c>
      <c r="G17" s="11" t="s">
        <v>55</v>
      </c>
      <c r="H17" s="10">
        <v>39940</v>
      </c>
      <c r="I17" s="10">
        <v>40032</v>
      </c>
      <c r="J17" s="12">
        <v>35000000</v>
      </c>
      <c r="K17" s="13"/>
      <c r="L17" s="75" t="s">
        <v>130</v>
      </c>
      <c r="M17" s="75" t="s">
        <v>99</v>
      </c>
    </row>
    <row r="18" spans="1:13" s="37" customFormat="1" ht="15.75">
      <c r="A18" s="17">
        <v>23</v>
      </c>
      <c r="B18" s="18">
        <v>10</v>
      </c>
      <c r="C18" s="9" t="s">
        <v>70</v>
      </c>
      <c r="D18" s="9" t="s">
        <v>70</v>
      </c>
      <c r="E18" s="21" t="s">
        <v>18</v>
      </c>
      <c r="F18" s="21" t="str">
        <f>LEFT(G:G,1)</f>
        <v>2</v>
      </c>
      <c r="G18" s="21" t="s">
        <v>56</v>
      </c>
      <c r="H18" s="22">
        <v>39940</v>
      </c>
      <c r="I18" s="22">
        <v>40032</v>
      </c>
      <c r="J18" s="23">
        <v>30588235</v>
      </c>
      <c r="K18" s="24"/>
      <c r="L18" s="76" t="s">
        <v>70</v>
      </c>
      <c r="M18" s="83" t="s">
        <v>149</v>
      </c>
    </row>
    <row r="19" spans="1:13" ht="78.75">
      <c r="A19" s="7">
        <v>35</v>
      </c>
      <c r="B19" s="8">
        <v>19</v>
      </c>
      <c r="C19" s="9">
        <v>23</v>
      </c>
      <c r="D19" s="14">
        <v>40610</v>
      </c>
      <c r="E19" s="11" t="s">
        <v>19</v>
      </c>
      <c r="F19" s="11" t="str">
        <f>LEFT(G:G,1)</f>
        <v>2</v>
      </c>
      <c r="G19" s="11" t="s">
        <v>55</v>
      </c>
      <c r="H19" s="10">
        <v>40340</v>
      </c>
      <c r="I19" s="10">
        <v>40485</v>
      </c>
      <c r="J19" s="12">
        <v>40000000</v>
      </c>
      <c r="K19" s="13"/>
      <c r="L19" s="75" t="s">
        <v>126</v>
      </c>
      <c r="M19" s="75" t="s">
        <v>118</v>
      </c>
    </row>
    <row r="20" spans="1:13" s="37" customFormat="1" ht="19.5" customHeight="1">
      <c r="A20" s="17">
        <v>33</v>
      </c>
      <c r="B20" s="18">
        <v>17</v>
      </c>
      <c r="C20" s="9" t="s">
        <v>70</v>
      </c>
      <c r="D20" s="9" t="s">
        <v>70</v>
      </c>
      <c r="E20" s="21" t="s">
        <v>20</v>
      </c>
      <c r="F20" s="21" t="str">
        <f>LEFT(G:G,1)</f>
        <v>2</v>
      </c>
      <c r="G20" s="21" t="s">
        <v>56</v>
      </c>
      <c r="H20" s="22">
        <v>40228</v>
      </c>
      <c r="I20" s="22">
        <v>40371</v>
      </c>
      <c r="J20" s="23">
        <v>30588235</v>
      </c>
      <c r="K20" s="24"/>
      <c r="L20" s="83" t="s">
        <v>144</v>
      </c>
      <c r="M20" s="83" t="s">
        <v>144</v>
      </c>
    </row>
    <row r="21" spans="1:13" ht="78.75">
      <c r="A21" s="7">
        <v>36</v>
      </c>
      <c r="B21" s="8">
        <v>20</v>
      </c>
      <c r="C21" s="9">
        <v>23</v>
      </c>
      <c r="D21" s="14">
        <v>40610</v>
      </c>
      <c r="E21" s="11" t="s">
        <v>21</v>
      </c>
      <c r="F21" s="11" t="str">
        <f>LEFT(G:G,1)</f>
        <v>2</v>
      </c>
      <c r="G21" s="11" t="s">
        <v>55</v>
      </c>
      <c r="H21" s="10">
        <v>40359</v>
      </c>
      <c r="I21" s="10">
        <v>40504</v>
      </c>
      <c r="J21" s="12">
        <v>11989942</v>
      </c>
      <c r="K21" s="13"/>
      <c r="L21" s="75" t="s">
        <v>126</v>
      </c>
      <c r="M21" s="75" t="s">
        <v>115</v>
      </c>
    </row>
    <row r="22" spans="1:13" ht="63">
      <c r="A22" s="25">
        <v>40</v>
      </c>
      <c r="B22" s="35"/>
      <c r="C22" s="92">
        <v>30</v>
      </c>
      <c r="D22" s="90">
        <v>41304</v>
      </c>
      <c r="E22" s="9" t="s">
        <v>74</v>
      </c>
      <c r="F22" s="9">
        <v>2</v>
      </c>
      <c r="G22" s="9" t="s">
        <v>55</v>
      </c>
      <c r="H22" s="14">
        <v>40819</v>
      </c>
      <c r="I22" s="14">
        <v>40928</v>
      </c>
      <c r="J22" s="16">
        <v>38300000</v>
      </c>
      <c r="K22" s="27"/>
      <c r="L22" s="108" t="s">
        <v>150</v>
      </c>
      <c r="M22" s="109" t="s">
        <v>153</v>
      </c>
    </row>
    <row r="23" spans="1:13" ht="47.25">
      <c r="A23" s="7">
        <v>3</v>
      </c>
      <c r="B23" s="8">
        <v>1</v>
      </c>
      <c r="C23" s="9">
        <v>1</v>
      </c>
      <c r="D23" s="14">
        <v>39631</v>
      </c>
      <c r="E23" s="11" t="s">
        <v>22</v>
      </c>
      <c r="F23" s="11" t="str">
        <f>LEFT(G:G,1)</f>
        <v>3</v>
      </c>
      <c r="G23" s="11" t="s">
        <v>57</v>
      </c>
      <c r="H23" s="10">
        <v>39465</v>
      </c>
      <c r="I23" s="10">
        <v>39556</v>
      </c>
      <c r="J23" s="12">
        <v>23835298</v>
      </c>
      <c r="K23" s="13"/>
      <c r="L23" s="75" t="s">
        <v>129</v>
      </c>
      <c r="M23" s="75" t="s">
        <v>86</v>
      </c>
    </row>
    <row r="24" spans="1:13" ht="47.25">
      <c r="A24" s="7">
        <v>6</v>
      </c>
      <c r="B24" s="8">
        <v>2</v>
      </c>
      <c r="C24" s="9">
        <v>3</v>
      </c>
      <c r="D24" s="14">
        <v>39770</v>
      </c>
      <c r="E24" s="11" t="s">
        <v>23</v>
      </c>
      <c r="F24" s="11" t="str">
        <f>LEFT(G:G,1)</f>
        <v>3</v>
      </c>
      <c r="G24" s="11" t="s">
        <v>57</v>
      </c>
      <c r="H24" s="10">
        <v>39590</v>
      </c>
      <c r="I24" s="10">
        <v>39682</v>
      </c>
      <c r="J24" s="12">
        <v>15890199</v>
      </c>
      <c r="K24" s="13"/>
      <c r="L24" s="75" t="s">
        <v>129</v>
      </c>
      <c r="M24" s="75" t="s">
        <v>89</v>
      </c>
    </row>
    <row r="25" spans="1:15" ht="47.25">
      <c r="A25" s="7">
        <v>7</v>
      </c>
      <c r="B25" s="8">
        <v>2</v>
      </c>
      <c r="C25" s="9">
        <v>3</v>
      </c>
      <c r="D25" s="14">
        <v>39770</v>
      </c>
      <c r="E25" s="11" t="s">
        <v>24</v>
      </c>
      <c r="F25" s="11" t="str">
        <f>LEFT(G:G,1)</f>
        <v>3</v>
      </c>
      <c r="G25" s="11" t="s">
        <v>57</v>
      </c>
      <c r="H25" s="10">
        <v>39590</v>
      </c>
      <c r="I25" s="10">
        <v>39682</v>
      </c>
      <c r="J25" s="12">
        <v>9464015</v>
      </c>
      <c r="K25" s="13"/>
      <c r="L25" s="75" t="s">
        <v>129</v>
      </c>
      <c r="M25" s="75" t="s">
        <v>90</v>
      </c>
      <c r="N25" s="38"/>
      <c r="O25" s="39"/>
    </row>
    <row r="26" spans="1:13" s="37" customFormat="1" ht="19.5" customHeight="1">
      <c r="A26" s="29"/>
      <c r="B26" s="30"/>
      <c r="C26" s="9" t="s">
        <v>70</v>
      </c>
      <c r="D26" s="14" t="s">
        <v>69</v>
      </c>
      <c r="E26" s="32" t="s">
        <v>25</v>
      </c>
      <c r="F26" s="32" t="str">
        <f>LEFT(G:G,1)</f>
        <v>3</v>
      </c>
      <c r="G26" s="32" t="s">
        <v>58</v>
      </c>
      <c r="H26" s="31">
        <v>39693</v>
      </c>
      <c r="I26" s="31">
        <v>39708</v>
      </c>
      <c r="J26" s="33">
        <v>24743139</v>
      </c>
      <c r="K26" s="34"/>
      <c r="L26" s="82" t="s">
        <v>119</v>
      </c>
      <c r="M26" s="82" t="s">
        <v>119</v>
      </c>
    </row>
    <row r="27" spans="1:13" ht="47.25">
      <c r="A27" s="7">
        <v>17</v>
      </c>
      <c r="B27" s="8">
        <v>8</v>
      </c>
      <c r="C27" s="9">
        <v>7</v>
      </c>
      <c r="D27" s="14">
        <v>39905</v>
      </c>
      <c r="E27" s="11" t="s">
        <v>26</v>
      </c>
      <c r="F27" s="11" t="str">
        <f>LEFT(G:G,1)</f>
        <v>3</v>
      </c>
      <c r="G27" s="11" t="s">
        <v>58</v>
      </c>
      <c r="H27" s="10">
        <v>39709</v>
      </c>
      <c r="I27" s="10">
        <v>39828</v>
      </c>
      <c r="J27" s="12">
        <v>23294118</v>
      </c>
      <c r="K27" s="13"/>
      <c r="L27" s="75" t="s">
        <v>128</v>
      </c>
      <c r="M27" s="75" t="s">
        <v>105</v>
      </c>
    </row>
    <row r="28" spans="1:13" ht="63">
      <c r="A28" s="7">
        <v>24</v>
      </c>
      <c r="B28" s="8">
        <v>10</v>
      </c>
      <c r="C28" s="9">
        <v>11</v>
      </c>
      <c r="D28" s="14">
        <v>40095</v>
      </c>
      <c r="E28" s="11" t="s">
        <v>27</v>
      </c>
      <c r="F28" s="11" t="str">
        <f>LEFT(G:G,1)</f>
        <v>3</v>
      </c>
      <c r="G28" s="11" t="s">
        <v>57</v>
      </c>
      <c r="H28" s="10">
        <v>39940</v>
      </c>
      <c r="I28" s="10">
        <v>40032</v>
      </c>
      <c r="J28" s="12">
        <v>28653632</v>
      </c>
      <c r="K28" s="13"/>
      <c r="L28" s="75" t="s">
        <v>132</v>
      </c>
      <c r="M28" s="75" t="s">
        <v>101</v>
      </c>
    </row>
    <row r="29" spans="1:13" ht="63">
      <c r="A29" s="7">
        <v>26</v>
      </c>
      <c r="B29" s="8">
        <v>11</v>
      </c>
      <c r="C29" s="9">
        <v>14</v>
      </c>
      <c r="D29" s="14">
        <v>40205</v>
      </c>
      <c r="E29" s="11" t="s">
        <v>28</v>
      </c>
      <c r="F29" s="11" t="str">
        <f>LEFT(G:G,1)</f>
        <v>3</v>
      </c>
      <c r="G29" s="11" t="s">
        <v>58</v>
      </c>
      <c r="H29" s="10">
        <v>39966</v>
      </c>
      <c r="I29" s="10">
        <v>40058</v>
      </c>
      <c r="J29" s="12">
        <v>19000000</v>
      </c>
      <c r="K29" s="13"/>
      <c r="L29" s="75" t="s">
        <v>130</v>
      </c>
      <c r="M29" s="75" t="s">
        <v>113</v>
      </c>
    </row>
    <row r="30" spans="1:13" ht="63">
      <c r="A30" s="7">
        <v>28</v>
      </c>
      <c r="B30" s="8">
        <v>12</v>
      </c>
      <c r="C30" s="9">
        <v>15</v>
      </c>
      <c r="D30" s="14">
        <v>40232</v>
      </c>
      <c r="E30" s="11" t="s">
        <v>29</v>
      </c>
      <c r="F30" s="11" t="str">
        <f>LEFT(G:G,1)</f>
        <v>3</v>
      </c>
      <c r="G30" s="11" t="s">
        <v>57</v>
      </c>
      <c r="H30" s="10">
        <v>40028</v>
      </c>
      <c r="I30" s="10">
        <v>40120</v>
      </c>
      <c r="J30" s="12">
        <v>68235294</v>
      </c>
      <c r="K30" s="13"/>
      <c r="L30" s="75" t="s">
        <v>130</v>
      </c>
      <c r="M30" s="78" t="s">
        <v>112</v>
      </c>
    </row>
    <row r="31" spans="1:15" ht="63">
      <c r="A31" s="7">
        <v>31</v>
      </c>
      <c r="B31" s="8">
        <v>15</v>
      </c>
      <c r="C31" s="9">
        <v>18</v>
      </c>
      <c r="D31" s="14">
        <v>40298</v>
      </c>
      <c r="E31" s="11" t="s">
        <v>30</v>
      </c>
      <c r="F31" s="11" t="str">
        <f>LEFT(G:G,1)</f>
        <v>3</v>
      </c>
      <c r="G31" s="11" t="s">
        <v>57</v>
      </c>
      <c r="H31" s="10">
        <v>40113</v>
      </c>
      <c r="I31" s="10">
        <v>40211</v>
      </c>
      <c r="J31" s="12">
        <v>13561654</v>
      </c>
      <c r="K31" s="13"/>
      <c r="L31" s="75" t="s">
        <v>133</v>
      </c>
      <c r="M31" s="75" t="s">
        <v>109</v>
      </c>
      <c r="N31" s="38"/>
      <c r="O31" s="39"/>
    </row>
    <row r="32" spans="1:13" s="37" customFormat="1" ht="19.5" customHeight="1">
      <c r="A32" s="29" t="s">
        <v>70</v>
      </c>
      <c r="B32" s="30" t="s">
        <v>70</v>
      </c>
      <c r="C32" s="9" t="s">
        <v>70</v>
      </c>
      <c r="D32" s="9" t="s">
        <v>70</v>
      </c>
      <c r="E32" s="32" t="s">
        <v>31</v>
      </c>
      <c r="F32" s="32" t="str">
        <f>LEFT(G:G,1)</f>
        <v>3</v>
      </c>
      <c r="G32" s="32" t="s">
        <v>57</v>
      </c>
      <c r="H32" s="31">
        <v>40323</v>
      </c>
      <c r="I32" s="32" t="s">
        <v>70</v>
      </c>
      <c r="J32" s="33">
        <v>31764706</v>
      </c>
      <c r="K32" s="32"/>
      <c r="L32" s="77"/>
      <c r="M32" s="77"/>
    </row>
    <row r="33" spans="1:13" ht="47.25">
      <c r="A33" s="7">
        <v>4</v>
      </c>
      <c r="B33" s="8">
        <v>1</v>
      </c>
      <c r="C33" s="9">
        <v>1</v>
      </c>
      <c r="D33" s="14">
        <v>39631</v>
      </c>
      <c r="E33" s="11" t="s">
        <v>32</v>
      </c>
      <c r="F33" s="11" t="str">
        <f>LEFT(G:G,1)</f>
        <v>4</v>
      </c>
      <c r="G33" s="11" t="s">
        <v>50</v>
      </c>
      <c r="H33" s="10">
        <v>39465</v>
      </c>
      <c r="I33" s="10">
        <v>39556</v>
      </c>
      <c r="J33" s="12">
        <v>31430593</v>
      </c>
      <c r="K33" s="13"/>
      <c r="L33" s="75" t="s">
        <v>129</v>
      </c>
      <c r="M33" s="75" t="s">
        <v>87</v>
      </c>
    </row>
    <row r="34" spans="1:13" ht="47.25">
      <c r="A34" s="7">
        <v>8</v>
      </c>
      <c r="B34" s="8">
        <v>2</v>
      </c>
      <c r="C34" s="9">
        <v>3</v>
      </c>
      <c r="D34" s="14">
        <v>39770</v>
      </c>
      <c r="E34" s="11" t="s">
        <v>33</v>
      </c>
      <c r="F34" s="11" t="str">
        <f>LEFT(G:G,1)</f>
        <v>4</v>
      </c>
      <c r="G34" s="11" t="s">
        <v>59</v>
      </c>
      <c r="H34" s="10">
        <v>39590</v>
      </c>
      <c r="I34" s="10">
        <v>39682</v>
      </c>
      <c r="J34" s="12">
        <v>15407153</v>
      </c>
      <c r="K34" s="13"/>
      <c r="L34" s="75" t="s">
        <v>129</v>
      </c>
      <c r="M34" s="75" t="s">
        <v>91</v>
      </c>
    </row>
    <row r="35" spans="1:13" ht="47.25">
      <c r="A35" s="7">
        <v>10</v>
      </c>
      <c r="B35" s="8">
        <v>3</v>
      </c>
      <c r="C35" s="9">
        <v>4</v>
      </c>
      <c r="D35" s="14">
        <v>39791</v>
      </c>
      <c r="E35" s="11" t="s">
        <v>34</v>
      </c>
      <c r="F35" s="11" t="str">
        <f>LEFT(G:G,1)</f>
        <v>4</v>
      </c>
      <c r="G35" s="11" t="s">
        <v>60</v>
      </c>
      <c r="H35" s="10">
        <v>39629</v>
      </c>
      <c r="I35" s="10">
        <v>39721</v>
      </c>
      <c r="J35" s="12">
        <v>61628613</v>
      </c>
      <c r="K35" s="13"/>
      <c r="L35" s="75" t="s">
        <v>129</v>
      </c>
      <c r="M35" s="75" t="s">
        <v>94</v>
      </c>
    </row>
    <row r="36" spans="1:13" ht="47.25">
      <c r="A36" s="7">
        <v>9</v>
      </c>
      <c r="B36" s="8">
        <v>2</v>
      </c>
      <c r="C36" s="9">
        <v>3</v>
      </c>
      <c r="D36" s="14">
        <v>39770</v>
      </c>
      <c r="E36" s="11" t="s">
        <v>35</v>
      </c>
      <c r="F36" s="11" t="str">
        <f>LEFT(G:G,1)</f>
        <v>4</v>
      </c>
      <c r="G36" s="11" t="s">
        <v>61</v>
      </c>
      <c r="H36" s="10">
        <v>39590</v>
      </c>
      <c r="I36" s="10">
        <v>39682</v>
      </c>
      <c r="J36" s="12">
        <v>12325722</v>
      </c>
      <c r="K36" s="13"/>
      <c r="L36" s="72" t="s">
        <v>129</v>
      </c>
      <c r="M36" s="73" t="s">
        <v>92</v>
      </c>
    </row>
    <row r="37" spans="1:13" ht="47.25">
      <c r="A37" s="7">
        <v>11</v>
      </c>
      <c r="B37" s="8">
        <v>3</v>
      </c>
      <c r="C37" s="9">
        <v>4</v>
      </c>
      <c r="D37" s="14">
        <v>39791</v>
      </c>
      <c r="E37" s="11" t="s">
        <v>36</v>
      </c>
      <c r="F37" s="11" t="str">
        <f>LEFT(G:G,1)</f>
        <v>4</v>
      </c>
      <c r="G37" s="11" t="s">
        <v>62</v>
      </c>
      <c r="H37" s="10">
        <v>39629</v>
      </c>
      <c r="I37" s="10">
        <v>39721</v>
      </c>
      <c r="J37" s="16">
        <v>14523761</v>
      </c>
      <c r="K37" s="13"/>
      <c r="L37" s="63" t="s">
        <v>129</v>
      </c>
      <c r="M37" s="15" t="s">
        <v>95</v>
      </c>
    </row>
    <row r="38" spans="1:13" ht="63">
      <c r="A38" s="7">
        <v>19</v>
      </c>
      <c r="B38" s="8">
        <v>9</v>
      </c>
      <c r="C38" s="9">
        <v>10</v>
      </c>
      <c r="D38" s="14">
        <v>40079</v>
      </c>
      <c r="E38" s="11" t="s">
        <v>37</v>
      </c>
      <c r="F38" s="11" t="str">
        <f>LEFT(G:G,1)</f>
        <v>4</v>
      </c>
      <c r="G38" s="11" t="s">
        <v>51</v>
      </c>
      <c r="H38" s="10">
        <v>39855</v>
      </c>
      <c r="I38" s="10">
        <v>39948</v>
      </c>
      <c r="J38" s="12">
        <v>130000000</v>
      </c>
      <c r="K38" s="13"/>
      <c r="L38" s="63" t="s">
        <v>132</v>
      </c>
      <c r="M38" s="15" t="s">
        <v>103</v>
      </c>
    </row>
    <row r="39" spans="1:13" ht="63">
      <c r="A39" s="7">
        <v>25</v>
      </c>
      <c r="B39" s="8">
        <v>10</v>
      </c>
      <c r="C39" s="9">
        <v>12</v>
      </c>
      <c r="D39" s="14">
        <v>40143</v>
      </c>
      <c r="E39" s="11" t="s">
        <v>38</v>
      </c>
      <c r="F39" s="11" t="str">
        <f>LEFT(G:G,1)</f>
        <v>4</v>
      </c>
      <c r="G39" s="11" t="s">
        <v>62</v>
      </c>
      <c r="H39" s="10">
        <v>39940</v>
      </c>
      <c r="I39" s="10">
        <v>40032</v>
      </c>
      <c r="J39" s="12">
        <v>21500000</v>
      </c>
      <c r="K39" s="13"/>
      <c r="L39" s="63" t="s">
        <v>134</v>
      </c>
      <c r="M39" s="15" t="s">
        <v>100</v>
      </c>
    </row>
    <row r="40" spans="1:13" ht="63">
      <c r="A40" s="7">
        <v>27</v>
      </c>
      <c r="B40" s="8">
        <v>11</v>
      </c>
      <c r="C40" s="9">
        <v>13</v>
      </c>
      <c r="D40" s="14">
        <v>40164</v>
      </c>
      <c r="E40" s="11" t="s">
        <v>39</v>
      </c>
      <c r="F40" s="11" t="str">
        <f>LEFT(G:G,1)</f>
        <v>4</v>
      </c>
      <c r="G40" s="11" t="s">
        <v>61</v>
      </c>
      <c r="H40" s="10">
        <v>39966</v>
      </c>
      <c r="I40" s="10">
        <v>40058</v>
      </c>
      <c r="J40" s="12">
        <v>87038081</v>
      </c>
      <c r="K40" s="13"/>
      <c r="L40" s="63" t="s">
        <v>134</v>
      </c>
      <c r="M40" s="15" t="s">
        <v>98</v>
      </c>
    </row>
    <row r="41" spans="1:13" ht="63">
      <c r="A41" s="7">
        <v>30</v>
      </c>
      <c r="B41" s="8">
        <v>14</v>
      </c>
      <c r="C41" s="9">
        <v>18</v>
      </c>
      <c r="D41" s="14">
        <v>40298</v>
      </c>
      <c r="E41" s="11" t="s">
        <v>40</v>
      </c>
      <c r="F41" s="11" t="str">
        <f>LEFT(G:G,1)</f>
        <v>4</v>
      </c>
      <c r="G41" s="11" t="s">
        <v>62</v>
      </c>
      <c r="H41" s="10">
        <v>40099</v>
      </c>
      <c r="I41" s="10">
        <v>40192</v>
      </c>
      <c r="J41" s="12">
        <v>30000000</v>
      </c>
      <c r="K41" s="13"/>
      <c r="L41" s="63" t="s">
        <v>133</v>
      </c>
      <c r="M41" s="15" t="s">
        <v>110</v>
      </c>
    </row>
    <row r="42" spans="1:13" ht="78.75">
      <c r="A42" s="7">
        <v>32</v>
      </c>
      <c r="B42" s="8">
        <v>16</v>
      </c>
      <c r="C42" s="9">
        <v>21</v>
      </c>
      <c r="D42" s="14">
        <v>40494</v>
      </c>
      <c r="E42" s="11" t="s">
        <v>41</v>
      </c>
      <c r="F42" s="11" t="str">
        <f>LEFT(G:G,1)</f>
        <v>4</v>
      </c>
      <c r="G42" s="11" t="s">
        <v>51</v>
      </c>
      <c r="H42" s="10">
        <v>40210</v>
      </c>
      <c r="I42" s="10">
        <v>40353</v>
      </c>
      <c r="J42" s="12">
        <v>73000000</v>
      </c>
      <c r="K42" s="13"/>
      <c r="L42" s="63" t="s">
        <v>126</v>
      </c>
      <c r="M42" s="15" t="s">
        <v>108</v>
      </c>
    </row>
    <row r="43" spans="1:13" ht="19.5" customHeight="1">
      <c r="A43" s="7">
        <v>38</v>
      </c>
      <c r="B43" s="8" t="s">
        <v>70</v>
      </c>
      <c r="C43" s="9" t="s">
        <v>70</v>
      </c>
      <c r="D43" s="14" t="s">
        <v>69</v>
      </c>
      <c r="E43" s="11" t="s">
        <v>68</v>
      </c>
      <c r="F43" s="11" t="str">
        <f>LEFT(G:G,1)</f>
        <v>4</v>
      </c>
      <c r="G43" s="11" t="s">
        <v>51</v>
      </c>
      <c r="H43" s="10">
        <v>40576</v>
      </c>
      <c r="I43" s="10">
        <v>40666</v>
      </c>
      <c r="J43" s="12">
        <v>45000000</v>
      </c>
      <c r="K43" s="13"/>
      <c r="L43" s="26"/>
      <c r="M43" s="15" t="s">
        <v>119</v>
      </c>
    </row>
    <row r="44" spans="1:13" ht="78.75">
      <c r="A44" s="9">
        <v>40</v>
      </c>
      <c r="B44" s="9"/>
      <c r="C44" s="92">
        <v>28</v>
      </c>
      <c r="D44" s="79">
        <v>41143</v>
      </c>
      <c r="E44" s="9" t="s">
        <v>75</v>
      </c>
      <c r="F44" s="9" t="str">
        <f>LEFT(G:G,1)</f>
        <v>4</v>
      </c>
      <c r="G44" s="9" t="s">
        <v>76</v>
      </c>
      <c r="H44" s="14">
        <v>40851</v>
      </c>
      <c r="I44" s="14">
        <v>40949</v>
      </c>
      <c r="J44" s="16">
        <v>18000000</v>
      </c>
      <c r="K44" s="27"/>
      <c r="L44" s="80" t="s">
        <v>146</v>
      </c>
      <c r="M44" s="81" t="s">
        <v>148</v>
      </c>
    </row>
    <row r="45" spans="1:13" s="3" customFormat="1" ht="78.75">
      <c r="A45" s="25">
        <v>39</v>
      </c>
      <c r="B45" s="35">
        <v>23</v>
      </c>
      <c r="C45" s="9">
        <v>27</v>
      </c>
      <c r="D45" s="90">
        <v>40980</v>
      </c>
      <c r="E45" s="9" t="s">
        <v>72</v>
      </c>
      <c r="F45" s="9">
        <v>4</v>
      </c>
      <c r="G45" s="9" t="s">
        <v>51</v>
      </c>
      <c r="H45" s="14">
        <v>40714</v>
      </c>
      <c r="I45" s="14">
        <v>40858</v>
      </c>
      <c r="J45" s="16">
        <v>50000000</v>
      </c>
      <c r="K45" s="26"/>
      <c r="L45" s="63" t="s">
        <v>126</v>
      </c>
      <c r="M45" s="15" t="s">
        <v>120</v>
      </c>
    </row>
    <row r="46" spans="1:13" ht="63">
      <c r="A46" s="84"/>
      <c r="B46" s="85"/>
      <c r="C46" s="93">
        <v>29</v>
      </c>
      <c r="D46" s="91">
        <v>41232</v>
      </c>
      <c r="E46" s="86" t="s">
        <v>125</v>
      </c>
      <c r="F46" s="87">
        <v>4</v>
      </c>
      <c r="G46" s="87" t="s">
        <v>51</v>
      </c>
      <c r="H46" s="88">
        <v>40899</v>
      </c>
      <c r="I46" s="88">
        <v>40991</v>
      </c>
      <c r="J46" s="89">
        <v>15000000</v>
      </c>
      <c r="K46" s="27"/>
      <c r="L46" s="80" t="s">
        <v>150</v>
      </c>
      <c r="M46" s="81" t="s">
        <v>152</v>
      </c>
    </row>
    <row r="47" spans="1:13" ht="63">
      <c r="A47" s="84"/>
      <c r="B47" s="85"/>
      <c r="C47" s="93">
        <v>29</v>
      </c>
      <c r="D47" s="91">
        <v>41232</v>
      </c>
      <c r="E47" s="87" t="s">
        <v>78</v>
      </c>
      <c r="F47" s="87">
        <v>4</v>
      </c>
      <c r="G47" s="87" t="s">
        <v>61</v>
      </c>
      <c r="H47" s="88">
        <v>40900</v>
      </c>
      <c r="I47" s="88">
        <v>40995</v>
      </c>
      <c r="J47" s="89">
        <v>8000000</v>
      </c>
      <c r="K47" s="27"/>
      <c r="L47" s="80" t="s">
        <v>150</v>
      </c>
      <c r="M47" s="81" t="s">
        <v>152</v>
      </c>
    </row>
    <row r="48" spans="1:13" ht="47.25">
      <c r="A48" s="7">
        <v>5</v>
      </c>
      <c r="B48" s="8">
        <v>1</v>
      </c>
      <c r="C48" s="9">
        <v>1</v>
      </c>
      <c r="D48" s="90">
        <v>39631</v>
      </c>
      <c r="E48" s="11" t="s">
        <v>42</v>
      </c>
      <c r="F48" s="11" t="str">
        <f>LEFT(G:G,1)</f>
        <v>5</v>
      </c>
      <c r="G48" s="11" t="s">
        <v>52</v>
      </c>
      <c r="H48" s="10">
        <v>39465</v>
      </c>
      <c r="I48" s="10">
        <v>39556</v>
      </c>
      <c r="J48" s="12">
        <v>21003588</v>
      </c>
      <c r="K48" s="13"/>
      <c r="L48" s="63" t="s">
        <v>129</v>
      </c>
      <c r="M48" s="15" t="s">
        <v>88</v>
      </c>
    </row>
    <row r="49" spans="1:13" ht="47.25">
      <c r="A49" s="7">
        <v>15</v>
      </c>
      <c r="B49" s="8">
        <v>6</v>
      </c>
      <c r="C49" s="9">
        <v>5</v>
      </c>
      <c r="D49" s="14">
        <v>39827</v>
      </c>
      <c r="E49" s="11" t="s">
        <v>43</v>
      </c>
      <c r="F49" s="11" t="str">
        <f>LEFT(G:G,1)</f>
        <v>5</v>
      </c>
      <c r="G49" s="11" t="s">
        <v>63</v>
      </c>
      <c r="H49" s="10">
        <v>39644</v>
      </c>
      <c r="I49" s="10">
        <v>39736</v>
      </c>
      <c r="J49" s="12">
        <v>3000000</v>
      </c>
      <c r="K49" s="13"/>
      <c r="L49" s="63" t="s">
        <v>129</v>
      </c>
      <c r="M49" s="15" t="s">
        <v>97</v>
      </c>
    </row>
    <row r="50" spans="1:13" ht="47.25">
      <c r="A50" s="7">
        <v>16</v>
      </c>
      <c r="B50" s="8">
        <v>7</v>
      </c>
      <c r="C50" s="9">
        <v>6</v>
      </c>
      <c r="D50" s="14">
        <v>39881</v>
      </c>
      <c r="E50" s="11" t="s">
        <v>44</v>
      </c>
      <c r="F50" s="11" t="str">
        <f>LEFT(G:G,1)</f>
        <v>5</v>
      </c>
      <c r="G50" s="11" t="s">
        <v>53</v>
      </c>
      <c r="H50" s="10">
        <v>39693</v>
      </c>
      <c r="I50" s="10">
        <v>39784</v>
      </c>
      <c r="J50" s="12">
        <v>21536306</v>
      </c>
      <c r="K50" s="13"/>
      <c r="L50" s="63" t="s">
        <v>128</v>
      </c>
      <c r="M50" s="15" t="s">
        <v>106</v>
      </c>
    </row>
    <row r="51" spans="1:13" ht="63">
      <c r="A51" s="7">
        <v>20</v>
      </c>
      <c r="B51" s="8">
        <v>9</v>
      </c>
      <c r="C51" s="9">
        <v>10</v>
      </c>
      <c r="D51" s="14">
        <v>40079</v>
      </c>
      <c r="E51" s="11" t="s">
        <v>45</v>
      </c>
      <c r="F51" s="11" t="str">
        <f>LEFT(G:G,1)</f>
        <v>5</v>
      </c>
      <c r="G51" s="11" t="s">
        <v>52</v>
      </c>
      <c r="H51" s="10">
        <v>39855</v>
      </c>
      <c r="I51" s="10">
        <v>39948</v>
      </c>
      <c r="J51" s="12">
        <v>25000000</v>
      </c>
      <c r="K51" s="13"/>
      <c r="L51" s="63" t="s">
        <v>132</v>
      </c>
      <c r="M51" s="15" t="s">
        <v>104</v>
      </c>
    </row>
    <row r="52" spans="1:13" ht="47.25">
      <c r="A52" s="7" t="s">
        <v>70</v>
      </c>
      <c r="B52" s="8" t="s">
        <v>70</v>
      </c>
      <c r="C52" s="64" t="s">
        <v>137</v>
      </c>
      <c r="D52" s="65" t="s">
        <v>142</v>
      </c>
      <c r="E52" s="11" t="s">
        <v>46</v>
      </c>
      <c r="F52" s="11" t="str">
        <f>LEFT(G:G,1)</f>
        <v>6</v>
      </c>
      <c r="G52" s="11">
        <v>6</v>
      </c>
      <c r="H52" s="10">
        <v>39609</v>
      </c>
      <c r="I52" s="11" t="s">
        <v>70</v>
      </c>
      <c r="J52" s="12">
        <v>60733156</v>
      </c>
      <c r="K52" s="11"/>
      <c r="L52" s="63" t="s">
        <v>140</v>
      </c>
      <c r="M52" s="67" t="s">
        <v>121</v>
      </c>
    </row>
    <row r="53" spans="1:13" ht="110.25">
      <c r="A53" s="7" t="s">
        <v>70</v>
      </c>
      <c r="B53" s="8" t="s">
        <v>70</v>
      </c>
      <c r="C53" s="9" t="s">
        <v>138</v>
      </c>
      <c r="D53" s="14" t="s">
        <v>141</v>
      </c>
      <c r="E53" s="11" t="s">
        <v>47</v>
      </c>
      <c r="F53" s="11" t="str">
        <f>LEFT(G:G,1)</f>
        <v>6</v>
      </c>
      <c r="G53" s="11">
        <v>6</v>
      </c>
      <c r="H53" s="10">
        <v>39974</v>
      </c>
      <c r="I53" s="11" t="s">
        <v>70</v>
      </c>
      <c r="J53" s="12">
        <v>32197881</v>
      </c>
      <c r="K53" s="11"/>
      <c r="L53" s="68" t="s">
        <v>139</v>
      </c>
      <c r="M53" s="67" t="s">
        <v>107</v>
      </c>
    </row>
    <row r="54" spans="1:13" ht="78.75">
      <c r="A54" s="7" t="s">
        <v>70</v>
      </c>
      <c r="B54" s="8" t="s">
        <v>70</v>
      </c>
      <c r="C54" s="9" t="s">
        <v>143</v>
      </c>
      <c r="D54" s="66" t="s">
        <v>77</v>
      </c>
      <c r="E54" s="11" t="s">
        <v>67</v>
      </c>
      <c r="F54" s="11" t="str">
        <f>LEFT(G:G,1)</f>
        <v>6</v>
      </c>
      <c r="G54" s="11">
        <v>6</v>
      </c>
      <c r="H54" s="10">
        <v>40595</v>
      </c>
      <c r="I54" s="10">
        <v>40908</v>
      </c>
      <c r="J54" s="12">
        <v>23000000</v>
      </c>
      <c r="K54" s="13"/>
      <c r="L54" s="63" t="s">
        <v>126</v>
      </c>
      <c r="M54" s="15" t="s">
        <v>117</v>
      </c>
    </row>
    <row r="55" spans="1:13" ht="78.75">
      <c r="A55" s="98" t="s">
        <v>70</v>
      </c>
      <c r="B55" s="99" t="s">
        <v>70</v>
      </c>
      <c r="C55" s="100">
        <v>28</v>
      </c>
      <c r="D55" s="101">
        <v>41143</v>
      </c>
      <c r="E55" s="102" t="s">
        <v>80</v>
      </c>
      <c r="F55" s="102">
        <v>6</v>
      </c>
      <c r="G55" s="102">
        <v>6</v>
      </c>
      <c r="H55" s="103">
        <v>40949</v>
      </c>
      <c r="I55" s="103">
        <v>41274</v>
      </c>
      <c r="J55" s="104">
        <v>15340000</v>
      </c>
      <c r="K55" s="105"/>
      <c r="L55" s="106" t="s">
        <v>146</v>
      </c>
      <c r="M55" s="107" t="s">
        <v>147</v>
      </c>
    </row>
    <row r="56" spans="1:13" ht="63.75" thickBot="1">
      <c r="A56" s="94" t="s">
        <v>70</v>
      </c>
      <c r="B56" s="95" t="s">
        <v>70</v>
      </c>
      <c r="C56" s="96">
        <v>30</v>
      </c>
      <c r="D56" s="97">
        <v>41304</v>
      </c>
      <c r="E56" s="96" t="s">
        <v>80</v>
      </c>
      <c r="F56" s="96">
        <v>6</v>
      </c>
      <c r="G56" s="96">
        <v>6</v>
      </c>
      <c r="H56" s="110">
        <v>40949</v>
      </c>
      <c r="I56" s="110">
        <v>41274</v>
      </c>
      <c r="J56" s="111">
        <v>15340000</v>
      </c>
      <c r="K56" s="112"/>
      <c r="L56" s="113" t="s">
        <v>150</v>
      </c>
      <c r="M56" s="114" t="s">
        <v>147</v>
      </c>
    </row>
    <row r="57" spans="1:13" ht="13.5" customHeight="1">
      <c r="A57" s="40"/>
      <c r="B57" s="41"/>
      <c r="C57" s="42"/>
      <c r="D57" s="43"/>
      <c r="E57" s="44"/>
      <c r="F57" s="44"/>
      <c r="G57" s="44"/>
      <c r="H57" s="45"/>
      <c r="I57" s="45"/>
      <c r="J57" s="46"/>
      <c r="K57" s="47"/>
      <c r="L57" s="47"/>
      <c r="M57" s="48"/>
    </row>
    <row r="58" spans="1:13" ht="26.25" customHeight="1">
      <c r="A58" s="49"/>
      <c r="B58" s="50"/>
      <c r="C58" s="61"/>
      <c r="D58" s="115" t="s">
        <v>83</v>
      </c>
      <c r="E58" s="115"/>
      <c r="F58" s="51"/>
      <c r="G58" s="69" t="s">
        <v>145</v>
      </c>
      <c r="H58" s="52"/>
      <c r="I58" s="53"/>
      <c r="J58" s="54"/>
      <c r="K58" s="55"/>
      <c r="L58" s="55"/>
      <c r="M58" s="56"/>
    </row>
  </sheetData>
  <sheetProtection password="DE6D" sheet="1" objects="1" scenarios="1" selectLockedCells="1" sort="0" autoFilter="0" pivotTables="0" selectUnlockedCells="1"/>
  <autoFilter ref="A3:M56">
    <sortState ref="A4:M58">
      <sortCondition sortBy="value" ref="E4:E58"/>
      <sortCondition sortBy="value" ref="F4:F58"/>
    </sortState>
  </autoFilter>
  <mergeCells count="2">
    <mergeCell ref="D58:E58"/>
    <mergeCell ref="A1:M1"/>
  </mergeCells>
  <printOptions horizontalCentered="1"/>
  <pageMargins left="0" right="0" top="0.3937007874015748" bottom="0.11811023622047245" header="0.31496062992125984" footer="0.31496062992125984"/>
  <pageSetup fitToHeight="1" fitToWidth="1" horizontalDpi="600" verticalDpi="600" orientation="landscape" paperSize="9" scal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Neuhausova</dc:creator>
  <cp:keywords/>
  <dc:description>Prehľad vyhlásených výziev k 31. 12. 2010 spolu s prehľadom o projektoch</dc:description>
  <cp:lastModifiedBy>Slováková Zdenka</cp:lastModifiedBy>
  <cp:lastPrinted>2012-04-27T08:58:08Z</cp:lastPrinted>
  <dcterms:created xsi:type="dcterms:W3CDTF">2011-01-27T13:57:17Z</dcterms:created>
  <dcterms:modified xsi:type="dcterms:W3CDTF">2013-04-19T11:24:12Z</dcterms:modified>
  <cp:category/>
  <cp:version/>
  <cp:contentType/>
  <cp:contentStatus/>
</cp:coreProperties>
</file>