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zp\Groups\EURO\Informovanie a publicita_OTPaPNS\WEB\WEB_OP ZP\ZOZNAMY OPŽP\"/>
    </mc:Choice>
  </mc:AlternateContent>
  <bookViews>
    <workbookView xWindow="0" yWindow="60" windowWidth="19440" windowHeight="14175"/>
  </bookViews>
  <sheets>
    <sheet name="Hárok1" sheetId="1" r:id="rId1"/>
  </sheets>
  <definedNames>
    <definedName name="_xlnm._FilterDatabase" localSheetId="0" hidden="1">Hárok1!$A$3:$M$62</definedName>
    <definedName name="_xlnm.Print_Area" localSheetId="0">Hárok1!$A$1:$M$81</definedName>
  </definedNames>
  <calcPr calcId="152511" iterateDelta="1E-4"/>
</workbook>
</file>

<file path=xl/calcChain.xml><?xml version="1.0" encoding="utf-8"?>
<calcChain xmlns="http://schemas.openxmlformats.org/spreadsheetml/2006/main">
  <c r="F44" i="1" l="1"/>
  <c r="F14" i="1"/>
  <c r="F23" i="1"/>
  <c r="F33" i="1"/>
  <c r="F48" i="1"/>
  <c r="F24" i="1"/>
  <c r="F25" i="1"/>
  <c r="F34" i="1"/>
  <c r="F36" i="1"/>
  <c r="F35" i="1"/>
  <c r="F37" i="1"/>
  <c r="F7" i="1"/>
  <c r="F16" i="1"/>
  <c r="F6" i="1"/>
  <c r="F49" i="1"/>
  <c r="F50" i="1"/>
  <c r="F27" i="1"/>
  <c r="F8" i="1"/>
  <c r="F38" i="1"/>
  <c r="F51" i="1"/>
  <c r="F9" i="1"/>
  <c r="F17" i="1"/>
  <c r="F18" i="1"/>
  <c r="F28" i="1"/>
  <c r="F39" i="1"/>
  <c r="F29" i="1"/>
  <c r="F40" i="1"/>
  <c r="F30" i="1"/>
  <c r="F10" i="1"/>
  <c r="F41" i="1"/>
  <c r="F31" i="1"/>
  <c r="F42" i="1"/>
  <c r="F20" i="1"/>
  <c r="F11" i="1"/>
  <c r="F19" i="1"/>
  <c r="F21" i="1"/>
  <c r="F12" i="1"/>
  <c r="F43" i="1"/>
  <c r="F52" i="1"/>
  <c r="F15" i="1"/>
  <c r="F5" i="1"/>
  <c r="F53" i="1"/>
  <c r="F54" i="1"/>
  <c r="F32" i="1"/>
  <c r="F26" i="1"/>
  <c r="F4" i="1"/>
</calcChain>
</file>

<file path=xl/sharedStrings.xml><?xml version="1.0" encoding="utf-8"?>
<sst xmlns="http://schemas.openxmlformats.org/spreadsheetml/2006/main" count="374" uniqueCount="200">
  <si>
    <t>Opatrenie OP</t>
  </si>
  <si>
    <t>Kód výzvy</t>
  </si>
  <si>
    <t>Dátum vyhlásenia výzvy</t>
  </si>
  <si>
    <t>Dátum ukončenia výzvy</t>
  </si>
  <si>
    <t>Alokácia FP na výzvu v EUR (ŠF+ŠR)</t>
  </si>
  <si>
    <t>OPŽP-PO1-08-1</t>
  </si>
  <si>
    <t>OPŽP-PO1-08-2</t>
  </si>
  <si>
    <t>OPŽP-PO1-08-3</t>
  </si>
  <si>
    <t>OPŽP-PO1-09-1</t>
  </si>
  <si>
    <t>OPŽP-PO1-09-2</t>
  </si>
  <si>
    <t>OPŽP-PO1-09-3</t>
  </si>
  <si>
    <t>OPŽP-PO1-10-1</t>
  </si>
  <si>
    <t>OPŽP-PO1-10-2</t>
  </si>
  <si>
    <t>OPŽP-PO2-08-1</t>
  </si>
  <si>
    <t>OPŽP-PO2-08-1-VP</t>
  </si>
  <si>
    <t>OPŽP-PO1-08-1-VP</t>
  </si>
  <si>
    <t>OPŽP-PO2-08-3</t>
  </si>
  <si>
    <t>OPŽP-PO2-09-1</t>
  </si>
  <si>
    <t>OPŽP-PO2-09-2</t>
  </si>
  <si>
    <t>OPŽP-PO2-10-1</t>
  </si>
  <si>
    <t>OPŽP-PO2-10-2</t>
  </si>
  <si>
    <t>OPŽP-PO2-10-3</t>
  </si>
  <si>
    <t>OPŽP-PO3-08-1</t>
  </si>
  <si>
    <t>OPŽP-PO3-08-2</t>
  </si>
  <si>
    <t>OPŽP-PO3-08-3</t>
  </si>
  <si>
    <t>OPŽP-PO3-08-4</t>
  </si>
  <si>
    <t>OPŽP-PO3-08-5</t>
  </si>
  <si>
    <t>OPŽP-PO3-09-1</t>
  </si>
  <si>
    <t>OPŽP-PO3-09-2</t>
  </si>
  <si>
    <t>OPŽP-PO3-09-3</t>
  </si>
  <si>
    <t>OPŽP-PO3-09-4</t>
  </si>
  <si>
    <t>OPŽP-PO3-10-J01</t>
  </si>
  <si>
    <t>OPŽP-PO4-08-1</t>
  </si>
  <si>
    <t>OPŽP-PO4-08-2</t>
  </si>
  <si>
    <t>OPŽP-PO4-08-3</t>
  </si>
  <si>
    <t>OPŽP-PO4-08-4</t>
  </si>
  <si>
    <t>OPŽP-PO4-08-5</t>
  </si>
  <si>
    <t>OPŽP-PO4-09-1</t>
  </si>
  <si>
    <t>OPŽP-PO4-09-2</t>
  </si>
  <si>
    <t>OPŽP-PO4-09-4</t>
  </si>
  <si>
    <t>OPŽP-PO4-09-5</t>
  </si>
  <si>
    <t>OPŽP-PO4-10-1</t>
  </si>
  <si>
    <t>OPŽP-PO5-08-1</t>
  </si>
  <si>
    <t>OPŽP-PO5-08-2</t>
  </si>
  <si>
    <t>OPŽP-PO5-08-3</t>
  </si>
  <si>
    <t>OPŽP-PO5-09-1</t>
  </si>
  <si>
    <t>OPŽP-PO6-08-1</t>
  </si>
  <si>
    <t>OPŽP-PO6-09-1</t>
  </si>
  <si>
    <t>1.3.</t>
  </si>
  <si>
    <t>1.1+1.2</t>
  </si>
  <si>
    <t>4.3+4.4+4.5</t>
  </si>
  <si>
    <t>4.1+4.2</t>
  </si>
  <si>
    <t>5.1+5.2+5.3</t>
  </si>
  <si>
    <t>5.2+5.3</t>
  </si>
  <si>
    <t>1.2.</t>
  </si>
  <si>
    <t>2.1.</t>
  </si>
  <si>
    <t>2.2.</t>
  </si>
  <si>
    <t>3.1.</t>
  </si>
  <si>
    <t>3.2.</t>
  </si>
  <si>
    <t>4.1.</t>
  </si>
  <si>
    <t>4.2.</t>
  </si>
  <si>
    <t>4.3.</t>
  </si>
  <si>
    <t>4.5.</t>
  </si>
  <si>
    <t>5.1.</t>
  </si>
  <si>
    <t>Porad. číslo výzvy interné</t>
  </si>
  <si>
    <t>Výberová komisia dátum</t>
  </si>
  <si>
    <t>Zasadnutie VK</t>
  </si>
  <si>
    <t>OPŽP-PO6-11-1</t>
  </si>
  <si>
    <t>OPŽP-PO4-11-1</t>
  </si>
  <si>
    <t>zrušená</t>
  </si>
  <si>
    <t>-</t>
  </si>
  <si>
    <t>Prioritná os</t>
  </si>
  <si>
    <t>OPŽP-PO4-11-3</t>
  </si>
  <si>
    <t xml:space="preserve">Porad. číslo </t>
  </si>
  <si>
    <t>OPŽP-PO2-11-1</t>
  </si>
  <si>
    <t>OPŽP-PO4-11-2</t>
  </si>
  <si>
    <t>4.4.</t>
  </si>
  <si>
    <t>2.3.2011/29.9.2011      /22.11.2011</t>
  </si>
  <si>
    <t>OPŽP-PO4-11-5</t>
  </si>
  <si>
    <t>OPŽP-PO1-12-1</t>
  </si>
  <si>
    <t>OPŽP-PO6-12-1</t>
  </si>
  <si>
    <t>Zloženie výberovej komisie</t>
  </si>
  <si>
    <t>Zoznam odborných hodnotiteľov</t>
  </si>
  <si>
    <t>Ešte neukončené výzvy</t>
  </si>
  <si>
    <t>Ing. Juraj Patay, Ing. Zuzana Mazancová, Ing. Marek Čepko, Ing. Silvia Csomorová</t>
  </si>
  <si>
    <t xml:space="preserve">Ing. Marián Zaťko, Ing. Silvia Csomorová, Ing. Zuzana Mazancová, Ing. Marek Čepko, </t>
  </si>
  <si>
    <t xml:space="preserve">Ing. Jozef Bocko, Ing. Jana Jagnešáková, Ing. Branislav Rosa, Ing. Marek Čepko, Ing. Silvia Csomorová, Ing. Zuzana Mazancová,  </t>
  </si>
  <si>
    <t xml:space="preserve">RNDr. Boris Antal, RNDr. Vlasta Jánová, Ing. Maroš Záhorský, Ing. Peter Plekanec, Ing. Zuzana Mazancová, Ing. Marek Čepko, Ing. Silvia Csomorová, </t>
  </si>
  <si>
    <t xml:space="preserve">RNDr. Jana Durkošová, Mgr. Erika Jauschová, Mgr. Peter Pilinský, Ing. Silvia Csomorová, Ing. Marek Čepko, Ing. Zuzana Mazancová, </t>
  </si>
  <si>
    <t xml:space="preserve">Ing. Jozef Bocko, Ing. Alena Popovičová, Ing. Ľubomír Burda, Ing. Lucia Kováliková, Ing. Renata Staňová, Ing. Zuzana Mazancová, Ing. Marek Čepko, Ing. Stanislav Toman, Ing. Ivan Gálfy, </t>
  </si>
  <si>
    <t xml:space="preserve">Ing. Alena Popovičová, Ing. Ľubomír Burda, Ing. Renata Staňová, Ing. Ivan Gálfy, Ing. Stanislav Toman, </t>
  </si>
  <si>
    <t xml:space="preserve">Doc. Ing. Marcela Pokusová, CSc., Ing. Vladimír Radúch, RNDr. Peter Debnár, Ing. Vladimír Fučík, Ing. Peter Gallovič, Ing. Peter Ilka, Ing. Peter Plekanec, Ing. Maroš Záhorský, Ing. Ľubomír Burda, Ing. Lucia Kováliková, Ing. Renata Staňová, Ing. Zuzana Mazancová, Ing. Ivan Gálfy, Ing. Stanislav Toman, Ing. Marek Čepko, </t>
  </si>
  <si>
    <t xml:space="preserve">Doc. Ing. Marcela Pokusová, CSc., Ing. Vladimír Radúch, Ing. Peter Gallovič, Ing. Lucia Kováliková, Ing. Zuzana Mazancová, Ing. Marek Čepko, </t>
  </si>
  <si>
    <t>Ing. Juraj Patay, Ing. Stanislav Toman, Ing. Ivan Gálfy,</t>
  </si>
  <si>
    <t xml:space="preserve">Doc. Ing. Marcela Pokusová, CSc., Ing. Vladimír Radúch, Ing. Peter Gallovič, Ing. Maroš Záhorský, Ing. Jozef Hrabko, Ing. Lucia Kováliková, Ing. Stanislav Toman, Ing. Ivan Gálfy, Ing. Marek Čepko, </t>
  </si>
  <si>
    <t xml:space="preserve">Mgr. Eleonóra Šuplatová, Ing. Peter Plekanec, Ing. Maroš Záhorský, Ing. Jozef Hrabko, Ing. Lucia Kováliková, Ing. Silvia Csomorová, Ing. Ivan Gálfy, Ing. Stanislav Toman, </t>
  </si>
  <si>
    <t xml:space="preserve">Ing. Lýdia Bekerová, Ing. Karol Minarovič, Ing. Stanislav Margicin, Ing. Ladislav Slebodník, Ing. Miroslav Vaško, Ing. Marián Zajac, Ing. Lucia Kováliková, Ing. Stanislav Toman, Ing. Marek Čepko, Ing. Ivan Gálfy, Ing. Silvia Csomorová, </t>
  </si>
  <si>
    <t xml:space="preserve">RNDr. Jana Durkošová, Mgr. Erika Jauschová, Ing. Stanislav Toman, Ing Ivan Gálfy, </t>
  </si>
  <si>
    <t xml:space="preserve">Ing. Eleonóra Šuplatová, Ing. Vladimír Radúch, Ing. Martin Vranka, Ing. Silvia Csomorová, Ing. Stanislav Toman, Ing Ivan Gálfy, </t>
  </si>
  <si>
    <t xml:space="preserve">Ing. Martin Bačík,Ing. Norbert Halmo,Ing. Ján Mikulášovič, Ing. Stanislav Toman, Ing. Ivan Gálfy, Ing. Silvia Csomorová, </t>
  </si>
  <si>
    <t xml:space="preserve">Ing. Eleonóra Šuplatová, Ing. Vladimír Fučík, Ing. Maroš Záhorský, Ing. Ivan Gálfy, Ing. Stanislav Toman, </t>
  </si>
  <si>
    <t xml:space="preserve">Ing. Alena Popovičová, PhD., Ing. Ivan Gálfy, Ing. Stanislav Toman, </t>
  </si>
  <si>
    <t xml:space="preserve">Ing. Lýdia Bekerová, Ing. Karol Minarovič, Ing. Stanislav Margicin, Ing. Elena Rajczyková, PhD., Ing. Ladislav Slebodník,  Ing. Miroslav Vaško, Ing. Marián Zajac, Ing. Miloslav Žilka, Ing. Miroslava Nikolová, Ing. Marek Čepko, Ing. Silvia Csomorová, Ing. Stanislav Toman, Ing. Ivan Gálfy, </t>
  </si>
  <si>
    <t xml:space="preserve">Ing. Eleonóra Šuplatová, Ing. Vladimír Radúch, Doc. Ing. Marcela Pokusová, CSc., Ing. Peter Gallovič, RNDr. Peter Debnár, Ing. Peter Ilka, Ing. Vladimír Fučík, Ing. Peter Plekanec, Ing. Maroš Záhorský, Ing. Lucia Kováliková, Ing. Stanislav Toman, Ing. Marek Čepko, Ing. Ivan Gálfy,  </t>
  </si>
  <si>
    <t xml:space="preserve">RNDr. Jozef Dúha, RNDr. Jana Durkošová, Mgr. Lenka Jamborová, Ing. Silvia Csomorová, Ing. Ivan Gálfy, Ing. Stanislav Toman, </t>
  </si>
  <si>
    <t>Mgr. Silvia Kotrhová, Ing. Alena Popovičová, PhD., Ing. Ivan Gálfy, Ing. Marek Čepko, Ing. Stanislav Toman,</t>
  </si>
  <si>
    <t xml:space="preserve">RNDr. Jana Durkošová, Mgr. Erika Jauschová, Ing. Ivan Gálfy, Ing. Stanislav Toman, Ing. Marek Čepko, Ing. Silvia Csomorová, </t>
  </si>
  <si>
    <t xml:space="preserve">Ing. Stanislav Toman, Ing. Marek Čepko, </t>
  </si>
  <si>
    <t xml:space="preserve">Ing. Peter Gallovič, Ing. Marta Gojdičová, Mgr. Jaroslav Kazík, Mgr. Erika Polcerová, Ing. Štefan Straňák, Mgr. Eleonóra Šuplatová, Ing. Maroš Záhorský, Ing. Lucia Dubravská, Ing. Róbert Fejko, Ing. Ivan Gálfy, Ing. Andrej Janšo, PhD., Ing. Dana Jenčová, Ing. Stanislav Toman, Ing. Martin Vranka  </t>
  </si>
  <si>
    <t>Mgr. Veronika Jaceková, Mgr. Michal Jób, Ing. Miloš Grajcar, Ing. Ivan Gálfy, Ing. Dušan Varga,</t>
  </si>
  <si>
    <t>Ing. Stanislava Kucejová, Mgr. Erika Polcerová, Ing. Miloš Grajcar, Ing. Dušan Varga, Ing. Ivan Gálfy,</t>
  </si>
  <si>
    <t>Ing. Karol Minarovič, Ing. Elena Rajczyková, CSc., Ing. Ladislav Slebodník,  Ing. Miroslav Vaško, Ing. Marián Zajac, Ing. Miloš Grajcar, Ing. Stanislav Toman, Ing. Dušan Varga, Ing. Ivan Gálfy,</t>
  </si>
  <si>
    <t>Ing. Eva Gerhátová, Mgr. Veronika Jaceková, Mgr. Michal Jób, Ing. Zuzana Kocunová, Ing. Adriana Púchla, Ing. Branislav Rosa, Ing. Andrea Szabová,Ing. Stanislav Toman, Ing. Ivan Gálfy, Ing. Miloš Grajcar, Ing. Dušan Varga,</t>
  </si>
  <si>
    <t xml:space="preserve">RNDr. Miroslav Bím, Mgr. Ján Elischer, Mgr. Veronika Jaceková, Mgr. Michal Jób, Ing. Alena Popovičová, PhD., Ing, Ivan Gálfy, Ing. Stanislav Toman, Ing. Martin Vranka, Ing. Miloš Grajcar </t>
  </si>
  <si>
    <t xml:space="preserve">Ing. Stanislav Prcúch, Ing. Ladislav Slebodník, Ing. Zuzana Lipárová, Ing. Boris Princ, </t>
  </si>
  <si>
    <t xml:space="preserve">Ing. Jozef Bogľarský, Ing. Ivan Gálfy, </t>
  </si>
  <si>
    <t xml:space="preserve">Ing. Ladislav Slebodník, Ing. Ivan Gálfy, Ing. Andrej Janšo, PhD., Ing. Dana Jenčová, Ing. Stanislav Toman, Ing. Martin Vranka, </t>
  </si>
  <si>
    <t xml:space="preserve">Ing. Ivan Gálfy, </t>
  </si>
  <si>
    <t xml:space="preserve">Ing. Jozef Bogľarský, Ing. Peter Halaj, Ing. Stanislav Prcúch, Ing. Róbert Fejko, Ing. Ivan Gálfy, Ing. Dana Jenčová, Ing. Stanislav Toman,  Ing. Martin Vranka,   </t>
  </si>
  <si>
    <t>zrušená výzva</t>
  </si>
  <si>
    <t>Ing. Peter Gallovič, Ing. Marta Gojdičová, Mgr. Daniel Schmidtmayer, Mgr. Jaroslav Koco, Mgr. Ján Ščerbák, Mgr. Eleonóra Šuplatová, Ing. Zuzana Lipárová, Ing. Boris Princ</t>
  </si>
  <si>
    <t>RNDr. Jozef Veselka, Ing. Dana Čajková, Ing. Lucia Horáová</t>
  </si>
  <si>
    <t>Ing. Lýdia Bekerová, Ing. Karol Minarovič; Ing. Zuzana Mazancová, Ing. Lucia Bobríková, Ing. Ivan Gálfy</t>
  </si>
  <si>
    <t>v rámci oznamu nebola hodnotená ani jedna ŽoNFP</t>
  </si>
  <si>
    <t xml:space="preserve">Zloženie výberových komisií </t>
  </si>
  <si>
    <t>OPŽP-PO4-11-4-LSKxP</t>
  </si>
  <si>
    <t xml:space="preserve">predseda komisie: PhDr. Vladimír Kováčik (MŽP SR); podpredseda komisie: PhDr. Miroslava Hrušková, CSc. (MŽP SR); členovia komisie: Ing. Vladimír Blažíček (MŽP SR), Ing. Dušan Čerešňák (MŽP SR), Ing. Stanislav Doktor (ZMOS), Ing. Vladimír Hudek, CSc. (REC Slovensko), Ing. Jozef Ružanský, PhD. (ZPS), Mgr. Rastislav Rybanič (MŽP SR), RNDr. Kamil Vilinovič (MŽP SR) </t>
  </si>
  <si>
    <t>Predseda:   Ing. Katarína Šašková (Ministerstvo životného prostredia Slovenskej republiky (ďalej len "MŽP SR"); podpredseda:  Ing. Pavol Tehlár (MŽP SR); členovia: Ing. Stanislav Doktor (Združenie miest a obcí Slovenska (ďalej len "ZMOS"), Ing. Vladimír Hudek, CSc. (Regionálne environmentálne centrum Slovensko (ďalej len "REC Slovensko"), RNDr. Stanislav Klaučo (MŽP SR), Ing. Jozef  Ružanský, PhD. (Združenie podnikateľov Slovenska (ďalej len "ZPS"), Mgr. Oľga Sršňová (MŽP SR).</t>
  </si>
  <si>
    <t>Predseda:   Ing. Katarína Šašková (MŽP SR); podpredseda:  Ing. Pavol Tehlár (MŽP SR); členovia: Ing. Stanislav Doktor (ZMOS), Ing. Jozef Gurecka (MŽP SR), Ing. Vladimír Hudek, CSc. (REC Slovensko), Ing. Jozef  Ružanský, PhD. (ZPS), Mgr. Oľga Sršňová (MŽP SR).</t>
  </si>
  <si>
    <t>Predseda:   Ing. Katarína Šašková (MŽP SR); podpredseda:  Ing. Pavol Tehlár (MŽP SR); členovia: Ing. Stanislav Doktor (ZMOS), Ing. Vladimír Hudek, CSc. (REC Slovensko), RNDr. Stanislav Klaučo (MŽP SR),  Ing. Jozef  Ružanský, PhD. (ZPS), Mgr. Oľga Sršňová (MŽP SR).</t>
  </si>
  <si>
    <t>Predseda:   Ing. Ivica Matušíková (MŽP SR); podpredseda:  PhDr. Miroslava Hrušková CSc. (MŽP SR); členovia: RNDr. Branislav Cimerman (MŽP SR), Ing. Dušan Čerešňák (MŽP SR), Ing. Stanislav Doktor (ZMOS), Ing. Vladimír Hudek, CSc. (REC Slovensko), RNDr. Stanislav Klaučo (MŽP SR), Ing. Jozef   Ružanský, PhD.(ZPS), RNDr. Kamil Vilinovič (MŽP SR).</t>
  </si>
  <si>
    <r>
      <t xml:space="preserve">Predseda:   Ing. Katarína Šašková (MŽP SR); podpredseda:  Ing. Pavol Tehlár (MŽP SR); členovia: Ing. Stanislav Doktor (ZMOS), </t>
    </r>
    <r>
      <rPr>
        <sz val="12"/>
        <rFont val="Arial Narrow"/>
        <family val="2"/>
        <charset val="238"/>
      </rPr>
      <t>Ing. Vladimír Hudek, CSc. (</t>
    </r>
    <r>
      <rPr>
        <sz val="12"/>
        <color indexed="8"/>
        <rFont val="Arial Narrow"/>
        <family val="2"/>
        <charset val="238"/>
      </rPr>
      <t>REC Slovensko), , RNDr. Stanislav Klaučo (MŽP SR),  Ing. Jozef  Ružanský, PhD. (ZPS), Mgr. Oľga Sršňová (MŽP SR).</t>
    </r>
  </si>
  <si>
    <t>Predseda:   Ing. Marek Čepko (MŽP SR); podpredseda: PhDr. Miroslava Hrušková, CSc. (MŽP SR); členovia: Ing. Dušan Čerešňák (MŽP SR), Ing. Stanislav Doktor (ZMOS), Ing. Jozef Gurecka (MŽP SR), Ing. Vladimír Hudek, CSc. (REC Slovensko), RNDr. Jozef Klinda (MŽP SR), Ing. Jozef  Ružanský, PhD. (ZPS), RNDr. Kamil Vilinovič (MŽP SR).</t>
  </si>
  <si>
    <t>Predseda:   Ing. Ivica Matušíková (MŽP SR); podpredseda:  PhDr. Miroslava Hrušková, CSc. (MŽP SR); členovia: RNDr. Branislav Cimerman (MŽP SR), Ing. Dušan Čerešňák (MŽP SR), Ing. Stanislav Doktor (ZMOS), Ing. Vladimír Hudek, CSc. (REC Slovensko), Ing. Jozef Ružanský, PhD.(ZPS), RNDr. Kamil Vilinovič (MŽP SR), Ing. Martin Zlocha (MŽP SR).</t>
  </si>
  <si>
    <t>Predseda:   Ing. Ivica Matušíková (MŽP SR); podpredseda:  PhDr. Miroslava Hrušková, CSc. (MŽP SR); členovia: RNDr. Branislav Cimerman (MŽP SR), Ing. Dušan Čerešňák (MŽP SR), Ing. Stanislav Doktor (ZMOS), Ing. Vladimír Hudek, CSc. (REC Slovensko), RNDr. Stanislav Klaučo (MŽP SR), Ing. Jozef   Ružanský, PhD.(ZPS), RNDr. Kamil Vilinovič (MŽP SR).</t>
  </si>
  <si>
    <t>6+7</t>
  </si>
  <si>
    <t>1+2</t>
  </si>
  <si>
    <t>9+11</t>
  </si>
  <si>
    <r>
      <t>17.6.2009:</t>
    </r>
    <r>
      <rPr>
        <sz val="12"/>
        <color indexed="8"/>
        <rFont val="Arial Narrow"/>
        <family val="2"/>
        <charset val="238"/>
      </rPr>
      <t xml:space="preserve"> Predseda:   Ing. Katarína Šašková (MŽP SR); podpredseda:  Ing. Pavol Tehlár (MŽP SR); členovia: Ing. Stanislav Doktor (ZMOS), Ing. Jozef Gurecka (MŽP SR), Ing. Vladimír Hudek, CSc. (REC Slovensko), Ing. Jozef  Ružanský, PhD. (ZPS), Mgr. Oľga Sršňová (MŽP SR).                            </t>
    </r>
    <r>
      <rPr>
        <u/>
        <sz val="12"/>
        <color indexed="8"/>
        <rFont val="Arial Narrow"/>
        <family val="2"/>
        <charset val="238"/>
      </rPr>
      <t>9.10.2009:</t>
    </r>
    <r>
      <rPr>
        <sz val="12"/>
        <color indexed="8"/>
        <rFont val="Arial Narrow"/>
        <family val="2"/>
        <charset val="238"/>
      </rPr>
      <t xml:space="preserve"> Predseda:   Ing. Marek Čepko (MŽP SR); podpredseda: PhDr. Miroslava Hrušková, CSc. (MŽP SR); členovia: Ing. Dušan Čerešňák (MŽP SR), Ing. Stanislav Doktor (ZMOS), Ing. Jozef Gurecka (MŽP SR), Ing. Vladimír Hudek, CSc. (REC Slovensko), RNDr. Jozef Klinda (MŽP SR), Ing. Jozef  Ružanský, PhD. (ZPS), RNDr. Kamil Vilinovič (MŽP SR).</t>
    </r>
  </si>
  <si>
    <r>
      <t xml:space="preserve">Predseda:   Ing. Katarína Šašková (MŽP SR); podpredseda:  Ing. Pavol Tehlár (MŽP SR); členovia: Ing. Stanislav Doktor (ZMOS), Ing. Vladimír Hudek, CSc. (REC Slovensko), RNDr. Stanislav Klaučo (MŽP SR),  Ing. Jozef  Ružanský, PhD. (ZPS), Mgr. Oľga Sršňová (MŽP SR);                          </t>
    </r>
    <r>
      <rPr>
        <u/>
        <sz val="12"/>
        <color indexed="8"/>
        <rFont val="Arial Narrow"/>
        <family val="2"/>
        <charset val="238"/>
      </rPr>
      <t/>
    </r>
  </si>
  <si>
    <t>17.06.2009/9.10.2009</t>
  </si>
  <si>
    <t>2.7.2008/4.9.2008</t>
  </si>
  <si>
    <t>22+25+26</t>
  </si>
  <si>
    <t>nebola prijatá žiadna ŽoNFP</t>
  </si>
  <si>
    <t>žiadna ŽoNF nebola predložená výberovej komisii na schválenie</t>
  </si>
  <si>
    <t xml:space="preserve">predseda komisie: Ing. Martin Húska (MŽP SR); podpredseda komisie: PhDr. Miroslava Hrušková, CSc. (MŽP SR); členovia komisie: Ing. Vladimír Blažíček (MŽP SR), Ing. Dušan Čerešňák (MŽP SR), Ing. Stanislav Doktor (ZMOS), Ing. Vladimír Hudek, CSc. (REC Slovensko), Ing. Jozef Ružanský, PhD. (ZPS), Mgr. Rastislav Rybanič (MŽP SR), RNDr. Kamil Vilinovič (MŽP SR) </t>
  </si>
  <si>
    <t>Ing. Ivan Gálfy</t>
  </si>
  <si>
    <t>RNDr. Julián Filo, RNDr. Ľubomír Jurkovič, PhD., Ing. Juraj Alexovič, ml., Ing, Rastislav Solár</t>
  </si>
  <si>
    <t>v rámci vyzvy nebola hodnotená ani jedna ŽoNFP</t>
  </si>
  <si>
    <t xml:space="preserve">predseda komisie: Ing. Martin Húska (MŽP SR); podpredseda komisie: PhDr. Miroslava Hrušková, CSc. (MŽP SR); členovia komisie: Ing. Dušan Jurík (MŽP SR), Ing. Dušan Čerešňák (MŽP SR), Ing. Stanislav Doktor (ZMOS), Ing. Vladimír Hudek, CSc. (REC Slovensko), Ing. Jozef Ružanský, PhD. (ZPS), Mgr. Rastislav Rybanič (MŽP SR), RNDr. Kamil Vilinovič (MŽP SR) </t>
  </si>
  <si>
    <t>Mgr. Márta Bara, PhD., Ing. Darina Grniaková</t>
  </si>
  <si>
    <t>Ing. Maroš Záhorský, Ing. Dominik Garaj,  Ing. Dana Jenčová, Ing. Ján Šidlovský</t>
  </si>
  <si>
    <t>Ing. Norbert Halmo, Ing. Marián Zaťko, Ing. Vladimír Zvada, Ing. Tomáš Gibala, PhD., Ing. Róbert Fejko, Ing. Kvetoslava Papanová, Ing. Peter Baláž, Ing. Branislav Kršák, PhD., Ing. Jaroslav Adamkovič</t>
  </si>
  <si>
    <t>OPŽP-PO5-12-1</t>
  </si>
  <si>
    <t>OPŽP-PO3-13-1</t>
  </si>
  <si>
    <t>3.1+3.2</t>
  </si>
  <si>
    <t>Ing. Vladimír Radúch, Mgr. Michal Jób, Ing. Darina Grňáková, Ing. Peter Baláž</t>
  </si>
  <si>
    <t>V zmysle § 14 ods. 3 zákona o pomoci a podpore a Systému riadenia ŠF a KF na programové obdobie 2007-2013 riadiaci orgán výberovú komisiu nezriaďuje v prípade splnenia ustanovených podmienok.</t>
  </si>
  <si>
    <t>OPŽP-PO3-13-2</t>
  </si>
  <si>
    <t>OPŽP-PO3-13-3</t>
  </si>
  <si>
    <t>OPŽP-PO4-13-2-LSKxP</t>
  </si>
  <si>
    <t>OPŽP-PO7-12-1</t>
  </si>
  <si>
    <t>OPŽP-PO4-13-1</t>
  </si>
  <si>
    <t>OPŽP-PO4-12-1</t>
  </si>
  <si>
    <t>Ing. Marta Gojdičová, Ing. Jana Juríková, Mgr. Jaroslav Koco, Mgr. Eleonóra Šuplatová, Ing. Jaroslav Adamkovič, Ing. Zuzana Lipárová, Ing. Marián Matusák, Ing. Peter Baláž</t>
  </si>
  <si>
    <t>Ing. Martin Bačík, PhD., Ing. Norbert Halmo, Ing. Zuzana Lipárová, Ing. Peter Baláž</t>
  </si>
  <si>
    <t>Ing. Marta Gojdičová, Mgr. Eleonóra Šuplatová, Ing. Darina Grniaková, Ing. Juraj Alexovič, ml.</t>
  </si>
  <si>
    <t>RNDr. Ľubomír Jurkovič, PhD., Mgr. Ing. Drahoslav Lörinc, Dip. Mgmt., Ing. Boris Princ, Ing. Zuzana Lipárová</t>
  </si>
  <si>
    <t>všetky prijaté ŽoNFP boli zamietnuté na kritériách úplnosti.</t>
  </si>
  <si>
    <t>Ing. Jaroslav Adamkovič,  Ing. Juraj Alexovič, ml., RNDr. Jana Durkošová,  Mgr. Lenka Jamborová</t>
  </si>
  <si>
    <t>OPŽP-PO6-13-1</t>
  </si>
  <si>
    <t>OPŽP-PO1-13-1</t>
  </si>
  <si>
    <t>OPŽP-PO1-13-2</t>
  </si>
  <si>
    <t>Ing. Helena Senková, Ing. Anna Gaálová, Ing. Darina Grniaková, Ing. Kvetoslava Papanová, Ing. Peter Belica, CSc., Ing. Branislav Kršák, PhD., Ing. Róbert Fejko, Ing. Ľubomír Ryša, PhD.</t>
  </si>
  <si>
    <t>OPŽP-PO3-13-4</t>
  </si>
  <si>
    <t>Ing. Katarína Jankovičová, Ing. Alena Popovičová, PhD., Ing. Zuzana Lipárová, Ing. Dana Jenčová</t>
  </si>
  <si>
    <t xml:space="preserve">Ing. Katarína Jankovičová, Ing. Radoslav Virgovič,  Ing. Juraj Alexovič, ml., Ing. Branislav Kršák, PhD. </t>
  </si>
  <si>
    <t>OPŽP-PO3-14-2</t>
  </si>
  <si>
    <t>OPŽP-PO4-13-3</t>
  </si>
  <si>
    <t>doc. RNDr. Katarína Kyseľová, PhD.,Mgr. Ing. Drahoslav Lörinc, Dip. Mgmt., Mgr. Peter Šottník, PhD., Ing. Jaroslav Adamkovič, Ing. Peter Baláž</t>
  </si>
  <si>
    <t>Ing. Radoslav Virgovič, Ing. Eva Gerhátová, Ing. Marta Martausová, Ing. Zuzana Lipárová</t>
  </si>
  <si>
    <t>OPŽP-PO6-14-1</t>
  </si>
  <si>
    <t>OPŽP-PO1-14-1</t>
  </si>
  <si>
    <t>OPŽP-PO3-14-3</t>
  </si>
  <si>
    <t>Ing. Dana Jenčová, Ing. Katarína Jankovičová, Ing. Monika Sládeková, Ing. Gabriela Šimčíková</t>
  </si>
  <si>
    <t>RNDr. Mgr. Katarína Kučárová, Ing. Anna Gaálová, Ing. Dana Jenčová,c</t>
  </si>
  <si>
    <t xml:space="preserve">Ing. Jaroslav Adamkovič, Ing. Peter Baláž, Ing. Danka Balalová, Ing. Marek Lipowski, Ing. Boris Morvay, Ing. Helena Senková, Ing. Miroslav Hapčo, Ing. Stanislav Prcúch, Ing. Jozef Vozár, Ing. Vladimír Zvada, </t>
  </si>
  <si>
    <t>ŠF + tomu zodpovedajúca výška spolufinancovania zo ŠR</t>
  </si>
  <si>
    <t>Ing. Ivan Gálfy, Mgr. Marek Macko</t>
  </si>
  <si>
    <t>9.3.2009 +            2.4.2009</t>
  </si>
  <si>
    <t>OPŽP-PO6-15-1</t>
  </si>
  <si>
    <t>OPŽP-PO2-14-1</t>
  </si>
  <si>
    <t>Ing. Michal Drábik, Ing. Norbert Halmo, Ing. Martin Mišík, PhD., Ing. Tomáš Gibala, PhD., Ing. Marián Zaťko, Ing. Marián Kučera, Ing. Zuzana Lipárová, Ing. Branislav Kršák, PhD., Ing. Peter Baláž, Ing. Róbert Fejko, Ing. Boris Morvay, Ing. Jaroslav Adamkovič, Ing. Marián Matusák</t>
  </si>
  <si>
    <t>OPŽP-PO3-14-1</t>
  </si>
  <si>
    <t>RNDr. Milan Husár, Ing. Alena Popovičová, PhD., Ing. Radoslav Jonáš, Ing. Zuzana Lipárová, Ing. Danka Balalová, Ing. Jaroslav Adamkovič</t>
  </si>
  <si>
    <t>OPŽP-PO3-14-4</t>
  </si>
  <si>
    <t>RNDr. Milan Husár, Ing. Alena Popovičová, PhD., Ing. Radoslav Jonáš, Ing. Boris Morvay, Ing. Zuzana Lipárová, Ing. Darina Grniaková</t>
  </si>
  <si>
    <t>OPŽP-PO4-14-1</t>
  </si>
  <si>
    <t>doc. RNDr. Katarína Kyseľová, PhD., RNDr. Ľubomír Jurkovič, PhD., Ing. Boris Morvay, Ing. Danka Balalová</t>
  </si>
  <si>
    <r>
      <t xml:space="preserve">Prehlad zloženia vyberovych komisii a zoznamu odborných hodnotiteľov OPŽP podľa jednotlivých výzviev v nadväznosti na ustanovenia zákona č. 528/2008, §33 </t>
    </r>
    <r>
      <rPr>
        <sz val="16"/>
        <color indexed="8"/>
        <rFont val="Arial Narrow"/>
        <family val="2"/>
        <charset val="238"/>
      </rPr>
      <t>(31. 07. 2015)</t>
    </r>
  </si>
</sst>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0"/>
      <color theme="1"/>
      <name val="Verdana"/>
      <family val="2"/>
      <charset val="238"/>
    </font>
    <font>
      <sz val="10"/>
      <color indexed="8"/>
      <name val="Verdana"/>
      <family val="2"/>
      <charset val="238"/>
    </font>
    <font>
      <sz val="8"/>
      <name val="Verdana"/>
      <family val="2"/>
      <charset val="238"/>
    </font>
    <font>
      <sz val="12"/>
      <color indexed="8"/>
      <name val="Arial Narrow"/>
      <family val="2"/>
      <charset val="238"/>
    </font>
    <font>
      <sz val="12"/>
      <color indexed="8"/>
      <name val="Arial Narrow"/>
      <family val="2"/>
      <charset val="238"/>
    </font>
    <font>
      <b/>
      <sz val="16"/>
      <color indexed="8"/>
      <name val="Arial Narrow"/>
      <family val="2"/>
      <charset val="238"/>
    </font>
    <font>
      <b/>
      <sz val="14"/>
      <color indexed="8"/>
      <name val="Arial Narrow"/>
      <family val="2"/>
      <charset val="238"/>
    </font>
    <font>
      <sz val="16"/>
      <color indexed="8"/>
      <name val="Arial Narrow"/>
      <family val="2"/>
      <charset val="238"/>
    </font>
    <font>
      <u/>
      <sz val="12"/>
      <color indexed="8"/>
      <name val="Arial Narrow"/>
      <family val="2"/>
      <charset val="238"/>
    </font>
    <font>
      <sz val="12"/>
      <color indexed="50"/>
      <name val="Arial Narrow"/>
      <family val="2"/>
      <charset val="238"/>
    </font>
    <font>
      <sz val="12"/>
      <name val="Arial Narrow"/>
      <family val="2"/>
      <charset val="238"/>
    </font>
    <font>
      <sz val="12"/>
      <color rgb="FFFF0000"/>
      <name val="Arial Narrow"/>
      <family val="2"/>
      <charset val="238"/>
    </font>
    <font>
      <sz val="12"/>
      <color theme="1"/>
      <name val="Arial Narrow"/>
      <family val="2"/>
      <charset val="238"/>
    </font>
  </fonts>
  <fills count="9">
    <fill>
      <patternFill patternType="none"/>
    </fill>
    <fill>
      <patternFill patternType="gray125"/>
    </fill>
    <fill>
      <patternFill patternType="solid">
        <fgColor indexed="47"/>
        <bgColor indexed="64"/>
      </patternFill>
    </fill>
    <fill>
      <patternFill patternType="solid">
        <fgColor indexed="13"/>
        <bgColor indexed="64"/>
      </patternFill>
    </fill>
    <fill>
      <patternFill patternType="solid">
        <fgColor indexed="44"/>
        <bgColor indexed="64"/>
      </patternFill>
    </fill>
    <fill>
      <patternFill patternType="solid">
        <fgColor indexed="9"/>
        <bgColor indexed="64"/>
      </patternFill>
    </fill>
    <fill>
      <patternFill patternType="solid">
        <fgColor theme="0"/>
        <bgColor indexed="64"/>
      </patternFill>
    </fill>
    <fill>
      <patternFill patternType="solid">
        <fgColor theme="7" tint="0.59999389629810485"/>
        <bgColor indexed="64"/>
      </patternFill>
    </fill>
    <fill>
      <patternFill patternType="solid">
        <fgColor rgb="FFFF0000"/>
        <bgColor indexed="64"/>
      </patternFill>
    </fill>
  </fills>
  <borders count="20">
    <border>
      <left/>
      <right/>
      <top/>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style="thin">
        <color indexed="64"/>
      </top>
      <bottom/>
      <diagonal/>
    </border>
  </borders>
  <cellStyleXfs count="2">
    <xf numFmtId="0" fontId="0" fillId="0" borderId="0"/>
    <xf numFmtId="0" fontId="1" fillId="0" borderId="0"/>
  </cellStyleXfs>
  <cellXfs count="160">
    <xf numFmtId="0" fontId="0" fillId="0" borderId="0" xfId="0"/>
    <xf numFmtId="1" fontId="3" fillId="0" borderId="0" xfId="0" applyNumberFormat="1" applyFont="1" applyAlignment="1">
      <alignment vertical="center"/>
    </xf>
    <xf numFmtId="1" fontId="3" fillId="2" borderId="0" xfId="0" applyNumberFormat="1" applyFont="1" applyFill="1" applyAlignment="1">
      <alignment vertical="center"/>
    </xf>
    <xf numFmtId="0" fontId="3" fillId="0" borderId="0" xfId="0" applyFont="1" applyFill="1" applyAlignment="1">
      <alignment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Alignment="1">
      <alignment vertical="center" wrapText="1"/>
    </xf>
    <xf numFmtId="1" fontId="3" fillId="0" borderId="1" xfId="0" applyNumberFormat="1" applyFont="1" applyBorder="1" applyAlignment="1">
      <alignment horizontal="center" vertical="center"/>
    </xf>
    <xf numFmtId="1" fontId="3" fillId="2" borderId="2" xfId="0" applyNumberFormat="1" applyFont="1" applyFill="1" applyBorder="1" applyAlignment="1">
      <alignment horizontal="center" vertical="center"/>
    </xf>
    <xf numFmtId="0" fontId="3" fillId="0" borderId="2" xfId="0" applyFont="1" applyFill="1" applyBorder="1" applyAlignment="1">
      <alignment horizontal="center" vertical="center"/>
    </xf>
    <xf numFmtId="14" fontId="3" fillId="0" borderId="2" xfId="0" applyNumberFormat="1" applyFont="1" applyBorder="1" applyAlignment="1">
      <alignment horizontal="center" vertical="center"/>
    </xf>
    <xf numFmtId="0" fontId="3" fillId="0" borderId="2" xfId="0" applyFont="1" applyBorder="1" applyAlignment="1">
      <alignment horizontal="center" vertical="center"/>
    </xf>
    <xf numFmtId="3" fontId="3" fillId="0" borderId="2" xfId="0" applyNumberFormat="1" applyFont="1" applyBorder="1" applyAlignment="1">
      <alignment vertical="center"/>
    </xf>
    <xf numFmtId="14" fontId="3" fillId="0" borderId="2" xfId="0" applyNumberFormat="1" applyFont="1" applyBorder="1" applyAlignment="1">
      <alignment vertical="center"/>
    </xf>
    <xf numFmtId="14" fontId="3" fillId="0" borderId="2" xfId="0" applyNumberFormat="1" applyFont="1" applyFill="1" applyBorder="1" applyAlignment="1">
      <alignment horizontal="center" vertical="center"/>
    </xf>
    <xf numFmtId="14" fontId="3" fillId="0" borderId="3" xfId="0" applyNumberFormat="1" applyFont="1" applyFill="1" applyBorder="1" applyAlignment="1">
      <alignment vertical="center" wrapText="1"/>
    </xf>
    <xf numFmtId="3" fontId="3" fillId="0" borderId="2" xfId="0" applyNumberFormat="1" applyFont="1" applyFill="1" applyBorder="1" applyAlignment="1">
      <alignment vertical="center"/>
    </xf>
    <xf numFmtId="1" fontId="3" fillId="3" borderId="1" xfId="0" applyNumberFormat="1" applyFont="1" applyFill="1" applyBorder="1" applyAlignment="1">
      <alignment horizontal="center" vertical="center"/>
    </xf>
    <xf numFmtId="1" fontId="3" fillId="3" borderId="2" xfId="0" applyNumberFormat="1" applyFont="1" applyFill="1" applyBorder="1" applyAlignment="1">
      <alignment horizontal="center" vertical="center"/>
    </xf>
    <xf numFmtId="16" fontId="3" fillId="0" borderId="2" xfId="0" applyNumberFormat="1" applyFont="1" applyFill="1" applyBorder="1" applyAlignment="1">
      <alignment horizontal="center" vertical="center"/>
    </xf>
    <xf numFmtId="16" fontId="3" fillId="3" borderId="2" xfId="0" applyNumberFormat="1" applyFont="1" applyFill="1" applyBorder="1" applyAlignment="1">
      <alignment horizontal="center" vertical="center"/>
    </xf>
    <xf numFmtId="0" fontId="3" fillId="3" borderId="2" xfId="0" applyFont="1" applyFill="1" applyBorder="1" applyAlignment="1">
      <alignment horizontal="center" vertical="center"/>
    </xf>
    <xf numFmtId="14" fontId="3" fillId="3" borderId="2" xfId="0" applyNumberFormat="1" applyFont="1" applyFill="1" applyBorder="1" applyAlignment="1">
      <alignment horizontal="center" vertical="center"/>
    </xf>
    <xf numFmtId="3" fontId="3" fillId="3" borderId="2" xfId="0" applyNumberFormat="1" applyFont="1" applyFill="1" applyBorder="1" applyAlignment="1">
      <alignment vertical="center"/>
    </xf>
    <xf numFmtId="14" fontId="3" fillId="3" borderId="2" xfId="0" applyNumberFormat="1" applyFont="1" applyFill="1" applyBorder="1" applyAlignment="1">
      <alignment vertical="center"/>
    </xf>
    <xf numFmtId="1" fontId="3" fillId="0" borderId="1" xfId="0" applyNumberFormat="1" applyFont="1" applyFill="1" applyBorder="1" applyAlignment="1">
      <alignment horizontal="center" vertical="center"/>
    </xf>
    <xf numFmtId="14" fontId="3" fillId="0" borderId="2" xfId="0" applyNumberFormat="1" applyFont="1" applyFill="1" applyBorder="1" applyAlignment="1">
      <alignment vertical="center"/>
    </xf>
    <xf numFmtId="14" fontId="3" fillId="4" borderId="2" xfId="0" applyNumberFormat="1" applyFont="1" applyFill="1" applyBorder="1" applyAlignment="1">
      <alignment vertical="center"/>
    </xf>
    <xf numFmtId="14" fontId="3" fillId="0" borderId="2" xfId="0" applyNumberFormat="1" applyFont="1" applyBorder="1" applyAlignment="1">
      <alignment horizontal="right" vertical="center"/>
    </xf>
    <xf numFmtId="1" fontId="3" fillId="5" borderId="1" xfId="0" applyNumberFormat="1" applyFont="1" applyFill="1" applyBorder="1" applyAlignment="1">
      <alignment horizontal="center" vertical="center"/>
    </xf>
    <xf numFmtId="1" fontId="3" fillId="5" borderId="2" xfId="0" applyNumberFormat="1" applyFont="1" applyFill="1" applyBorder="1" applyAlignment="1">
      <alignment horizontal="center" vertical="center"/>
    </xf>
    <xf numFmtId="14" fontId="3" fillId="5" borderId="2" xfId="0" applyNumberFormat="1" applyFont="1" applyFill="1" applyBorder="1" applyAlignment="1">
      <alignment horizontal="center" vertical="center"/>
    </xf>
    <xf numFmtId="0" fontId="3" fillId="5" borderId="2" xfId="0" applyFont="1" applyFill="1" applyBorder="1" applyAlignment="1">
      <alignment horizontal="center" vertical="center"/>
    </xf>
    <xf numFmtId="3" fontId="3" fillId="5" borderId="2" xfId="0" applyNumberFormat="1" applyFont="1" applyFill="1" applyBorder="1" applyAlignment="1">
      <alignment vertical="center"/>
    </xf>
    <xf numFmtId="14" fontId="3" fillId="5" borderId="2" xfId="0" applyNumberFormat="1" applyFont="1" applyFill="1" applyBorder="1" applyAlignment="1">
      <alignment vertical="center"/>
    </xf>
    <xf numFmtId="1" fontId="3" fillId="0" borderId="2" xfId="0" applyNumberFormat="1" applyFont="1" applyFill="1" applyBorder="1" applyAlignment="1">
      <alignment horizontal="center" vertical="center"/>
    </xf>
    <xf numFmtId="0" fontId="3" fillId="0" borderId="0" xfId="0" applyFont="1" applyAlignment="1">
      <alignment horizontal="center" vertical="center" wrapText="1"/>
    </xf>
    <xf numFmtId="0" fontId="3" fillId="3" borderId="0" xfId="0" applyFont="1" applyFill="1" applyAlignment="1">
      <alignment vertical="center"/>
    </xf>
    <xf numFmtId="0" fontId="3" fillId="0" borderId="0" xfId="0" applyFont="1" applyFill="1" applyBorder="1" applyAlignment="1">
      <alignment vertical="center"/>
    </xf>
    <xf numFmtId="0" fontId="3" fillId="0" borderId="0" xfId="0" applyFont="1" applyBorder="1" applyAlignment="1">
      <alignment vertical="center"/>
    </xf>
    <xf numFmtId="1" fontId="3" fillId="4" borderId="4" xfId="0" applyNumberFormat="1" applyFont="1" applyFill="1" applyBorder="1" applyAlignment="1">
      <alignment horizontal="center" vertical="center"/>
    </xf>
    <xf numFmtId="1" fontId="3" fillId="2" borderId="5" xfId="0" applyNumberFormat="1" applyFont="1" applyFill="1" applyBorder="1" applyAlignment="1">
      <alignment horizontal="center" vertical="center"/>
    </xf>
    <xf numFmtId="0" fontId="3" fillId="3" borderId="4" xfId="0" applyFont="1" applyFill="1" applyBorder="1" applyAlignment="1">
      <alignment horizontal="center" vertical="center"/>
    </xf>
    <xf numFmtId="0" fontId="4" fillId="0" borderId="6" xfId="0" applyFont="1" applyBorder="1" applyAlignment="1">
      <alignment horizontal="center" vertical="center"/>
    </xf>
    <xf numFmtId="14" fontId="3" fillId="0" borderId="7" xfId="0" applyNumberFormat="1" applyFont="1" applyBorder="1" applyAlignment="1">
      <alignment horizontal="center" vertical="center"/>
    </xf>
    <xf numFmtId="3" fontId="3" fillId="0" borderId="0" xfId="0" applyNumberFormat="1" applyFont="1" applyBorder="1" applyAlignment="1">
      <alignment vertical="center"/>
    </xf>
    <xf numFmtId="14" fontId="3" fillId="0" borderId="0" xfId="0" applyNumberFormat="1" applyFont="1" applyBorder="1" applyAlignment="1">
      <alignment vertical="center"/>
    </xf>
    <xf numFmtId="14" fontId="3" fillId="0" borderId="6" xfId="0" applyNumberFormat="1" applyFont="1" applyBorder="1" applyAlignment="1">
      <alignment vertical="center" wrapText="1"/>
    </xf>
    <xf numFmtId="0" fontId="3" fillId="2" borderId="0" xfId="0" applyFont="1" applyFill="1" applyAlignment="1">
      <alignment vertical="center"/>
    </xf>
    <xf numFmtId="1" fontId="6" fillId="2" borderId="8" xfId="0" applyNumberFormat="1" applyFont="1" applyFill="1" applyBorder="1" applyAlignment="1">
      <alignment horizontal="center" vertical="center" wrapText="1"/>
    </xf>
    <xf numFmtId="1" fontId="6" fillId="2" borderId="9" xfId="0" applyNumberFormat="1" applyFont="1" applyFill="1" applyBorder="1" applyAlignment="1">
      <alignment horizontal="center" vertical="center" wrapText="1"/>
    </xf>
    <xf numFmtId="0" fontId="6" fillId="2" borderId="9" xfId="0" applyFont="1" applyFill="1" applyBorder="1" applyAlignment="1">
      <alignment horizontal="center" vertical="center" wrapText="1"/>
    </xf>
    <xf numFmtId="0" fontId="3" fillId="5" borderId="7" xfId="0" applyFont="1" applyFill="1" applyBorder="1" applyAlignment="1">
      <alignment horizontal="center" vertical="center"/>
    </xf>
    <xf numFmtId="1" fontId="9" fillId="0" borderId="1" xfId="0" applyNumberFormat="1" applyFont="1" applyBorder="1" applyAlignment="1">
      <alignment horizontal="center" vertical="center"/>
    </xf>
    <xf numFmtId="14" fontId="3" fillId="0" borderId="2" xfId="0" applyNumberFormat="1" applyFont="1" applyFill="1" applyBorder="1" applyAlignment="1">
      <alignment vertical="center" wrapText="1"/>
    </xf>
    <xf numFmtId="0" fontId="3" fillId="0" borderId="2" xfId="0" applyNumberFormat="1" applyFont="1" applyFill="1" applyBorder="1" applyAlignment="1">
      <alignment horizontal="center" vertical="center"/>
    </xf>
    <xf numFmtId="14" fontId="4" fillId="0" borderId="2" xfId="0" applyNumberFormat="1" applyFont="1" applyFill="1" applyBorder="1" applyAlignment="1">
      <alignment horizontal="center" vertical="center"/>
    </xf>
    <xf numFmtId="14" fontId="4" fillId="0" borderId="2" xfId="0" applyNumberFormat="1" applyFont="1" applyFill="1" applyBorder="1" applyAlignment="1">
      <alignment horizontal="center" vertical="center" wrapText="1"/>
    </xf>
    <xf numFmtId="0" fontId="3" fillId="0" borderId="3" xfId="0" applyFont="1" applyFill="1" applyBorder="1" applyAlignment="1">
      <alignment horizontal="left" vertical="center" wrapText="1"/>
    </xf>
    <xf numFmtId="14" fontId="8" fillId="0" borderId="2" xfId="0" applyNumberFormat="1" applyFont="1" applyFill="1" applyBorder="1" applyAlignment="1">
      <alignment vertical="center" wrapText="1"/>
    </xf>
    <xf numFmtId="0" fontId="3" fillId="0" borderId="7" xfId="0" applyFont="1" applyBorder="1" applyAlignment="1">
      <alignment vertical="center"/>
    </xf>
    <xf numFmtId="0" fontId="6" fillId="2" borderId="10" xfId="0" applyFont="1" applyFill="1" applyBorder="1" applyAlignment="1">
      <alignment horizontal="center" vertical="center" wrapText="1"/>
    </xf>
    <xf numFmtId="0" fontId="6" fillId="2" borderId="11" xfId="0" applyFont="1" applyFill="1" applyBorder="1" applyAlignment="1">
      <alignment horizontal="center" vertical="center" wrapText="1"/>
    </xf>
    <xf numFmtId="14" fontId="3" fillId="0" borderId="12" xfId="0" applyNumberFormat="1" applyFont="1" applyFill="1" applyBorder="1" applyAlignment="1">
      <alignment vertical="center" wrapText="1"/>
    </xf>
    <xf numFmtId="14" fontId="3" fillId="0" borderId="13" xfId="0" applyNumberFormat="1" applyFont="1" applyFill="1" applyBorder="1" applyAlignment="1">
      <alignment vertical="center" wrapText="1"/>
    </xf>
    <xf numFmtId="14" fontId="3" fillId="0" borderId="4" xfId="0" applyNumberFormat="1" applyFont="1" applyBorder="1" applyAlignment="1">
      <alignment vertical="center" wrapText="1"/>
    </xf>
    <xf numFmtId="14" fontId="3" fillId="0" borderId="4" xfId="0" applyNumberFormat="1" applyFont="1" applyFill="1" applyBorder="1" applyAlignment="1">
      <alignment vertical="center" wrapText="1"/>
    </xf>
    <xf numFmtId="16" fontId="11" fillId="0" borderId="4" xfId="0" applyNumberFormat="1" applyFont="1" applyFill="1" applyBorder="1" applyAlignment="1">
      <alignment horizontal="center" vertical="center"/>
    </xf>
    <xf numFmtId="14" fontId="11" fillId="0" borderId="4" xfId="0" applyNumberFormat="1" applyFont="1" applyFill="1" applyBorder="1" applyAlignment="1">
      <alignment vertical="center" wrapText="1"/>
    </xf>
    <xf numFmtId="14" fontId="4" fillId="0" borderId="4" xfId="0" applyNumberFormat="1" applyFont="1" applyFill="1" applyBorder="1" applyAlignment="1">
      <alignment vertical="center" wrapText="1"/>
    </xf>
    <xf numFmtId="14" fontId="12" fillId="0" borderId="2" xfId="0" applyNumberFormat="1" applyFont="1" applyFill="1" applyBorder="1" applyAlignment="1">
      <alignment horizontal="center" vertical="center"/>
    </xf>
    <xf numFmtId="14" fontId="12" fillId="0" borderId="2" xfId="0" applyNumberFormat="1" applyFont="1" applyFill="1" applyBorder="1" applyAlignment="1">
      <alignment vertical="center" wrapText="1"/>
    </xf>
    <xf numFmtId="14" fontId="12" fillId="0" borderId="3" xfId="0" applyNumberFormat="1" applyFont="1" applyFill="1" applyBorder="1" applyAlignment="1">
      <alignment vertical="center" wrapText="1"/>
    </xf>
    <xf numFmtId="14" fontId="12" fillId="0" borderId="4" xfId="0" applyNumberFormat="1" applyFont="1" applyFill="1" applyBorder="1" applyAlignment="1">
      <alignment vertical="center"/>
    </xf>
    <xf numFmtId="14" fontId="12" fillId="0" borderId="4" xfId="0" applyNumberFormat="1" applyFont="1" applyFill="1" applyBorder="1" applyAlignment="1">
      <alignment vertical="center" wrapText="1"/>
    </xf>
    <xf numFmtId="1" fontId="3" fillId="6" borderId="1" xfId="0" applyNumberFormat="1" applyFont="1" applyFill="1" applyBorder="1" applyAlignment="1">
      <alignment horizontal="center" vertical="center"/>
    </xf>
    <xf numFmtId="1" fontId="3" fillId="6" borderId="2" xfId="0" applyNumberFormat="1" applyFont="1" applyFill="1" applyBorder="1" applyAlignment="1">
      <alignment horizontal="center" vertical="center"/>
    </xf>
    <xf numFmtId="0" fontId="4" fillId="6" borderId="2" xfId="0" applyFont="1" applyFill="1" applyBorder="1" applyAlignment="1">
      <alignment horizontal="center" vertical="center"/>
    </xf>
    <xf numFmtId="0" fontId="3" fillId="6" borderId="2" xfId="0" applyFont="1" applyFill="1" applyBorder="1" applyAlignment="1">
      <alignment horizontal="center" vertical="center"/>
    </xf>
    <xf numFmtId="14" fontId="3" fillId="6" borderId="2" xfId="0" applyNumberFormat="1" applyFont="1" applyFill="1" applyBorder="1" applyAlignment="1">
      <alignment horizontal="center" vertical="center"/>
    </xf>
    <xf numFmtId="3" fontId="3" fillId="6" borderId="2" xfId="0" applyNumberFormat="1" applyFont="1" applyFill="1" applyBorder="1" applyAlignment="1">
      <alignment vertical="center"/>
    </xf>
    <xf numFmtId="14" fontId="10" fillId="0" borderId="2" xfId="0" applyNumberFormat="1" applyFont="1" applyFill="1" applyBorder="1" applyAlignment="1">
      <alignment horizontal="center" vertical="center"/>
    </xf>
    <xf numFmtId="14" fontId="10" fillId="6" borderId="2" xfId="0" applyNumberFormat="1" applyFont="1" applyFill="1" applyBorder="1" applyAlignment="1">
      <alignment horizontal="center" vertical="center"/>
    </xf>
    <xf numFmtId="0" fontId="10" fillId="0" borderId="2" xfId="0" applyFont="1" applyFill="1" applyBorder="1" applyAlignment="1">
      <alignment horizontal="center" vertical="center"/>
    </xf>
    <xf numFmtId="0" fontId="10" fillId="6" borderId="2" xfId="0" applyFont="1" applyFill="1" applyBorder="1" applyAlignment="1">
      <alignment horizontal="center" vertical="center"/>
    </xf>
    <xf numFmtId="1" fontId="3" fillId="0" borderId="14" xfId="0" applyNumberFormat="1" applyFont="1" applyFill="1" applyBorder="1" applyAlignment="1">
      <alignment horizontal="center" vertical="center"/>
    </xf>
    <xf numFmtId="1" fontId="3" fillId="0" borderId="15" xfId="0" applyNumberFormat="1" applyFont="1" applyFill="1" applyBorder="1" applyAlignment="1">
      <alignment horizontal="center" vertical="center"/>
    </xf>
    <xf numFmtId="0" fontId="10" fillId="0" borderId="15" xfId="0" applyFont="1" applyFill="1" applyBorder="1" applyAlignment="1">
      <alignment horizontal="center" vertical="center"/>
    </xf>
    <xf numFmtId="14" fontId="12" fillId="0" borderId="15" xfId="0" applyNumberFormat="1" applyFont="1" applyFill="1" applyBorder="1" applyAlignment="1">
      <alignment horizontal="center" vertical="center" wrapText="1"/>
    </xf>
    <xf numFmtId="0" fontId="3" fillId="0" borderId="15" xfId="0" applyFont="1" applyFill="1" applyBorder="1" applyAlignment="1">
      <alignment horizontal="center" vertical="center"/>
    </xf>
    <xf numFmtId="14" fontId="3" fillId="0" borderId="15" xfId="0" applyNumberFormat="1" applyFont="1" applyFill="1" applyBorder="1" applyAlignment="1">
      <alignment horizontal="center" vertical="center"/>
    </xf>
    <xf numFmtId="3" fontId="3" fillId="0" borderId="15" xfId="0" applyNumberFormat="1" applyFont="1" applyFill="1" applyBorder="1" applyAlignment="1">
      <alignment vertical="center"/>
    </xf>
    <xf numFmtId="14" fontId="3" fillId="0" borderId="15" xfId="0" applyNumberFormat="1" applyFont="1" applyBorder="1" applyAlignment="1">
      <alignment vertical="center"/>
    </xf>
    <xf numFmtId="14" fontId="12" fillId="0" borderId="15" xfId="0" applyNumberFormat="1" applyFont="1" applyFill="1" applyBorder="1" applyAlignment="1">
      <alignment vertical="center" wrapText="1"/>
    </xf>
    <xf numFmtId="14" fontId="12" fillId="0" borderId="16" xfId="0" applyNumberFormat="1" applyFont="1" applyFill="1" applyBorder="1" applyAlignment="1">
      <alignment vertical="center" wrapText="1"/>
    </xf>
    <xf numFmtId="14" fontId="10" fillId="0" borderId="2" xfId="0" applyNumberFormat="1" applyFont="1" applyFill="1" applyBorder="1" applyAlignment="1">
      <alignment vertical="center" wrapText="1"/>
    </xf>
    <xf numFmtId="14" fontId="10" fillId="0" borderId="4" xfId="0" applyNumberFormat="1" applyFont="1" applyFill="1" applyBorder="1" applyAlignment="1">
      <alignment vertical="center" wrapText="1"/>
    </xf>
    <xf numFmtId="1" fontId="3" fillId="0" borderId="17" xfId="0" applyNumberFormat="1" applyFont="1" applyFill="1" applyBorder="1" applyAlignment="1">
      <alignment horizontal="center" vertical="center"/>
    </xf>
    <xf numFmtId="1" fontId="3" fillId="0" borderId="5" xfId="0" applyNumberFormat="1" applyFont="1" applyFill="1" applyBorder="1" applyAlignment="1">
      <alignment horizontal="center" vertical="center"/>
    </xf>
    <xf numFmtId="14" fontId="12" fillId="0" borderId="5" xfId="0" applyNumberFormat="1" applyFont="1" applyFill="1" applyBorder="1" applyAlignment="1">
      <alignment horizontal="center" vertical="center" wrapText="1"/>
    </xf>
    <xf numFmtId="0" fontId="12" fillId="0" borderId="5" xfId="0" applyFont="1" applyFill="1" applyBorder="1" applyAlignment="1">
      <alignment horizontal="center" vertical="center"/>
    </xf>
    <xf numFmtId="14" fontId="10" fillId="0" borderId="5" xfId="0" applyNumberFormat="1" applyFont="1" applyFill="1" applyBorder="1" applyAlignment="1">
      <alignment horizontal="center" vertical="center"/>
    </xf>
    <xf numFmtId="3" fontId="10" fillId="0" borderId="5" xfId="0" applyNumberFormat="1" applyFont="1" applyFill="1" applyBorder="1" applyAlignment="1">
      <alignment vertical="center"/>
    </xf>
    <xf numFmtId="14" fontId="10" fillId="0" borderId="5" xfId="0" applyNumberFormat="1" applyFont="1" applyBorder="1" applyAlignment="1">
      <alignment vertical="center"/>
    </xf>
    <xf numFmtId="14" fontId="10" fillId="0" borderId="5" xfId="0" applyNumberFormat="1" applyFont="1" applyFill="1" applyBorder="1" applyAlignment="1">
      <alignment vertical="center" wrapText="1"/>
    </xf>
    <xf numFmtId="14" fontId="10" fillId="0" borderId="18" xfId="0" applyNumberFormat="1" applyFont="1" applyFill="1" applyBorder="1" applyAlignment="1">
      <alignment vertical="center" wrapText="1"/>
    </xf>
    <xf numFmtId="1" fontId="3" fillId="0" borderId="0" xfId="0" applyNumberFormat="1" applyFont="1" applyBorder="1" applyAlignment="1">
      <alignment horizontal="center" vertical="center"/>
    </xf>
    <xf numFmtId="1" fontId="3" fillId="2" borderId="0" xfId="0" applyNumberFormat="1" applyFont="1" applyFill="1" applyBorder="1" applyAlignment="1">
      <alignment horizontal="center" vertical="center"/>
    </xf>
    <xf numFmtId="0" fontId="3" fillId="5" borderId="0" xfId="0" applyFont="1" applyFill="1" applyBorder="1" applyAlignment="1">
      <alignment horizontal="center" vertical="center"/>
    </xf>
    <xf numFmtId="14" fontId="4" fillId="0" borderId="0" xfId="0" applyNumberFormat="1" applyFont="1" applyBorder="1" applyAlignment="1">
      <alignment horizontal="center" vertical="center" wrapText="1"/>
    </xf>
    <xf numFmtId="0" fontId="3" fillId="0" borderId="0" xfId="0" applyFont="1" applyBorder="1" applyAlignment="1">
      <alignment horizontal="center" vertical="center"/>
    </xf>
    <xf numFmtId="14" fontId="3" fillId="0" borderId="0" xfId="0" applyNumberFormat="1" applyFont="1" applyBorder="1" applyAlignment="1">
      <alignment horizontal="center" vertical="center"/>
    </xf>
    <xf numFmtId="14" fontId="3" fillId="0" borderId="0" xfId="0" applyNumberFormat="1" applyFont="1" applyBorder="1" applyAlignment="1">
      <alignment vertical="center" wrapText="1"/>
    </xf>
    <xf numFmtId="1" fontId="3" fillId="0" borderId="4" xfId="0" applyNumberFormat="1" applyFont="1" applyFill="1" applyBorder="1" applyAlignment="1">
      <alignment horizontal="center" vertical="center"/>
    </xf>
    <xf numFmtId="14" fontId="10" fillId="0" borderId="0" xfId="0" applyNumberFormat="1" applyFont="1" applyBorder="1" applyAlignment="1">
      <alignment vertical="center"/>
    </xf>
    <xf numFmtId="1" fontId="3" fillId="0" borderId="4" xfId="0" applyNumberFormat="1" applyFont="1" applyBorder="1" applyAlignment="1">
      <alignment horizontal="center" vertical="center"/>
    </xf>
    <xf numFmtId="0" fontId="12" fillId="0" borderId="4" xfId="0" applyFont="1" applyFill="1" applyBorder="1" applyAlignment="1">
      <alignment horizontal="center" vertical="center"/>
    </xf>
    <xf numFmtId="16" fontId="12" fillId="0" borderId="4" xfId="0" applyNumberFormat="1" applyFont="1" applyFill="1" applyBorder="1" applyAlignment="1">
      <alignment horizontal="center" vertical="center"/>
    </xf>
    <xf numFmtId="14" fontId="12" fillId="0" borderId="4" xfId="0" applyNumberFormat="1" applyFont="1" applyFill="1" applyBorder="1" applyAlignment="1">
      <alignment horizontal="center" vertical="center"/>
    </xf>
    <xf numFmtId="3" fontId="12" fillId="0" borderId="4" xfId="0" applyNumberFormat="1" applyFont="1" applyFill="1" applyBorder="1" applyAlignment="1">
      <alignment vertical="center"/>
    </xf>
    <xf numFmtId="14" fontId="12" fillId="0" borderId="4" xfId="0" applyNumberFormat="1" applyFont="1" applyBorder="1" applyAlignment="1">
      <alignment vertical="center"/>
    </xf>
    <xf numFmtId="3" fontId="12" fillId="7" borderId="4" xfId="0" applyNumberFormat="1" applyFont="1" applyFill="1" applyBorder="1" applyAlignment="1">
      <alignment vertical="center"/>
    </xf>
    <xf numFmtId="1" fontId="12" fillId="0" borderId="4" xfId="0" applyNumberFormat="1" applyFont="1" applyBorder="1" applyAlignment="1">
      <alignment horizontal="center" vertical="center"/>
    </xf>
    <xf numFmtId="3" fontId="12" fillId="7" borderId="4" xfId="0" applyNumberFormat="1" applyFont="1" applyFill="1" applyBorder="1" applyAlignment="1">
      <alignment vertical="center" wrapText="1"/>
    </xf>
    <xf numFmtId="1" fontId="12" fillId="0" borderId="4" xfId="0" applyNumberFormat="1" applyFont="1" applyFill="1" applyBorder="1" applyAlignment="1">
      <alignment horizontal="center" vertical="center"/>
    </xf>
    <xf numFmtId="0" fontId="12" fillId="6" borderId="2" xfId="0" applyFont="1" applyFill="1" applyBorder="1" applyAlignment="1">
      <alignment horizontal="center" vertical="center"/>
    </xf>
    <xf numFmtId="1" fontId="12" fillId="8" borderId="4" xfId="0" applyNumberFormat="1" applyFont="1" applyFill="1" applyBorder="1" applyAlignment="1">
      <alignment horizontal="center" vertical="center"/>
    </xf>
    <xf numFmtId="0" fontId="12" fillId="6" borderId="4" xfId="0" applyFont="1" applyFill="1" applyBorder="1" applyAlignment="1">
      <alignment horizontal="center" vertical="center"/>
    </xf>
    <xf numFmtId="3" fontId="12" fillId="0" borderId="4" xfId="0" applyNumberFormat="1" applyFont="1" applyFill="1" applyBorder="1" applyAlignment="1">
      <alignment vertical="center" wrapText="1"/>
    </xf>
    <xf numFmtId="0" fontId="12" fillId="0" borderId="4" xfId="0" applyNumberFormat="1" applyFont="1" applyFill="1" applyBorder="1" applyAlignment="1">
      <alignment horizontal="center" vertical="center"/>
    </xf>
    <xf numFmtId="0" fontId="10" fillId="0" borderId="4" xfId="0" applyFont="1" applyFill="1" applyBorder="1" applyAlignment="1">
      <alignment horizontal="center" vertical="center"/>
    </xf>
    <xf numFmtId="16" fontId="10" fillId="0" borderId="4" xfId="0" applyNumberFormat="1" applyFont="1" applyFill="1" applyBorder="1" applyAlignment="1">
      <alignment horizontal="center" vertical="center"/>
    </xf>
    <xf numFmtId="14" fontId="10" fillId="0" borderId="4" xfId="0" applyNumberFormat="1" applyFont="1" applyFill="1" applyBorder="1" applyAlignment="1">
      <alignment horizontal="center" vertical="center"/>
    </xf>
    <xf numFmtId="14" fontId="10" fillId="0" borderId="4" xfId="0" applyNumberFormat="1" applyFont="1" applyBorder="1" applyAlignment="1">
      <alignment vertical="center"/>
    </xf>
    <xf numFmtId="3" fontId="10" fillId="7" borderId="4" xfId="0" applyNumberFormat="1" applyFont="1" applyFill="1" applyBorder="1" applyAlignment="1">
      <alignment vertical="center"/>
    </xf>
    <xf numFmtId="4" fontId="10" fillId="7" borderId="4" xfId="0" applyNumberFormat="1" applyFont="1" applyFill="1" applyBorder="1" applyAlignment="1">
      <alignment vertical="center"/>
    </xf>
    <xf numFmtId="1" fontId="3" fillId="0" borderId="19" xfId="0" applyNumberFormat="1" applyFont="1" applyFill="1" applyBorder="1" applyAlignment="1">
      <alignment horizontal="center" vertical="center"/>
    </xf>
    <xf numFmtId="1" fontId="12" fillId="0" borderId="19" xfId="0" applyNumberFormat="1" applyFont="1" applyBorder="1" applyAlignment="1">
      <alignment horizontal="center" vertical="center"/>
    </xf>
    <xf numFmtId="0" fontId="12" fillId="6" borderId="19" xfId="0" applyFont="1" applyFill="1" applyBorder="1" applyAlignment="1">
      <alignment horizontal="center" vertical="center"/>
    </xf>
    <xf numFmtId="0" fontId="10" fillId="0" borderId="19" xfId="0" applyFont="1" applyFill="1" applyBorder="1" applyAlignment="1">
      <alignment horizontal="center" vertical="center"/>
    </xf>
    <xf numFmtId="16" fontId="10" fillId="0" borderId="19" xfId="0" applyNumberFormat="1" applyFont="1" applyFill="1" applyBorder="1" applyAlignment="1">
      <alignment horizontal="center" vertical="center"/>
    </xf>
    <xf numFmtId="14" fontId="10" fillId="0" borderId="19" xfId="0" applyNumberFormat="1" applyFont="1" applyFill="1" applyBorder="1" applyAlignment="1">
      <alignment horizontal="center" vertical="center"/>
    </xf>
    <xf numFmtId="4" fontId="10" fillId="7" borderId="19" xfId="0" applyNumberFormat="1" applyFont="1" applyFill="1" applyBorder="1" applyAlignment="1">
      <alignment vertical="center"/>
    </xf>
    <xf numFmtId="14" fontId="12" fillId="0" borderId="19" xfId="0" applyNumberFormat="1" applyFont="1" applyFill="1" applyBorder="1" applyAlignment="1">
      <alignment vertical="center" wrapText="1"/>
    </xf>
    <xf numFmtId="14" fontId="10" fillId="0" borderId="19" xfId="0" applyNumberFormat="1" applyFont="1" applyFill="1" applyBorder="1" applyAlignment="1">
      <alignment vertical="center" wrapText="1"/>
    </xf>
    <xf numFmtId="1" fontId="3" fillId="0" borderId="0" xfId="0" applyNumberFormat="1" applyFont="1" applyFill="1" applyBorder="1" applyAlignment="1">
      <alignment horizontal="center" vertical="center"/>
    </xf>
    <xf numFmtId="1" fontId="12" fillId="0" borderId="0" xfId="0" applyNumberFormat="1" applyFont="1" applyBorder="1" applyAlignment="1">
      <alignment horizontal="center" vertical="center"/>
    </xf>
    <xf numFmtId="0" fontId="12" fillId="6" borderId="0" xfId="0" applyFont="1" applyFill="1" applyBorder="1" applyAlignment="1">
      <alignment horizontal="center" vertical="center"/>
    </xf>
    <xf numFmtId="0" fontId="10" fillId="0" borderId="0" xfId="0" applyFont="1" applyFill="1" applyBorder="1" applyAlignment="1">
      <alignment horizontal="center" vertical="center"/>
    </xf>
    <xf numFmtId="16" fontId="10" fillId="0" borderId="0" xfId="0" applyNumberFormat="1" applyFont="1" applyFill="1" applyBorder="1" applyAlignment="1">
      <alignment horizontal="center" vertical="center"/>
    </xf>
    <xf numFmtId="14" fontId="10" fillId="0" borderId="0" xfId="0" applyNumberFormat="1" applyFont="1" applyFill="1" applyBorder="1" applyAlignment="1">
      <alignment horizontal="center" vertical="center"/>
    </xf>
    <xf numFmtId="4" fontId="10" fillId="0" borderId="0" xfId="0" applyNumberFormat="1" applyFont="1" applyFill="1" applyBorder="1" applyAlignment="1">
      <alignment vertical="center"/>
    </xf>
    <xf numFmtId="14" fontId="12" fillId="0" borderId="0" xfId="0" applyNumberFormat="1" applyFont="1" applyFill="1" applyBorder="1" applyAlignment="1">
      <alignment vertical="center" wrapText="1"/>
    </xf>
    <xf numFmtId="0" fontId="12" fillId="7" borderId="0" xfId="0" applyFont="1" applyFill="1" applyBorder="1" applyAlignment="1">
      <alignment horizontal="center" vertical="center"/>
    </xf>
    <xf numFmtId="0" fontId="12" fillId="0" borderId="0" xfId="0" applyFont="1" applyFill="1" applyBorder="1" applyAlignment="1">
      <alignment vertical="center"/>
    </xf>
    <xf numFmtId="14" fontId="3" fillId="0" borderId="2" xfId="0" applyNumberFormat="1" applyFont="1" applyFill="1" applyBorder="1" applyAlignment="1">
      <alignment horizontal="center" vertical="center" wrapText="1"/>
    </xf>
    <xf numFmtId="14" fontId="10" fillId="0" borderId="19" xfId="0" applyNumberFormat="1" applyFont="1" applyBorder="1" applyAlignment="1">
      <alignment vertical="center"/>
    </xf>
    <xf numFmtId="16" fontId="12" fillId="0" borderId="19" xfId="0" applyNumberFormat="1" applyFont="1" applyFill="1" applyBorder="1" applyAlignment="1">
      <alignment horizontal="center" vertical="center"/>
    </xf>
    <xf numFmtId="14" fontId="4" fillId="0" borderId="0" xfId="0" applyNumberFormat="1" applyFont="1" applyBorder="1" applyAlignment="1">
      <alignment horizontal="left" vertical="center" wrapText="1"/>
    </xf>
    <xf numFmtId="1" fontId="5" fillId="0" borderId="0" xfId="0" applyNumberFormat="1" applyFont="1" applyAlignment="1">
      <alignment horizontal="center" vertical="center"/>
    </xf>
  </cellXfs>
  <cellStyles count="2">
    <cellStyle name="Normálna 2" xfId="1"/>
    <cellStyle name="Normálne"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81"/>
  <sheetViews>
    <sheetView tabSelected="1" view="pageBreakPreview" zoomScale="80" zoomScaleNormal="79" zoomScaleSheetLayoutView="80" workbookViewId="0">
      <pane ySplit="3" topLeftCell="A4" activePane="bottomLeft" state="frozen"/>
      <selection pane="bottomLeft" sqref="A1:M1"/>
    </sheetView>
  </sheetViews>
  <sheetFormatPr defaultColWidth="8.75" defaultRowHeight="15.75" x14ac:dyDescent="0.2"/>
  <cols>
    <col min="1" max="1" width="8.375" style="1" customWidth="1"/>
    <col min="2" max="2" width="1.125" style="2" hidden="1" customWidth="1"/>
    <col min="3" max="3" width="9.25" style="48" customWidth="1"/>
    <col min="4" max="4" width="14.375" style="4" customWidth="1"/>
    <col min="5" max="5" width="17.5" style="5" customWidth="1"/>
    <col min="6" max="6" width="9.5" style="5" customWidth="1"/>
    <col min="7" max="7" width="11.625" style="4" customWidth="1"/>
    <col min="8" max="8" width="13.5" style="5" customWidth="1"/>
    <col min="9" max="9" width="12.625" style="5" customWidth="1"/>
    <col min="10" max="10" width="13.5" style="4" customWidth="1"/>
    <col min="11" max="11" width="56.875" style="4" hidden="1" customWidth="1"/>
    <col min="12" max="12" width="68.5" style="4" customWidth="1"/>
    <col min="13" max="13" width="63" style="6" customWidth="1"/>
    <col min="14" max="16384" width="8.75" style="4"/>
  </cols>
  <sheetData>
    <row r="1" spans="1:13" ht="58.9" customHeight="1" x14ac:dyDescent="0.2">
      <c r="A1" s="159" t="s">
        <v>199</v>
      </c>
      <c r="B1" s="159"/>
      <c r="C1" s="159"/>
      <c r="D1" s="159"/>
      <c r="E1" s="159"/>
      <c r="F1" s="159"/>
      <c r="G1" s="159"/>
      <c r="H1" s="159"/>
      <c r="I1" s="159"/>
      <c r="J1" s="159"/>
      <c r="K1" s="159"/>
      <c r="L1" s="159"/>
      <c r="M1" s="159"/>
    </row>
    <row r="2" spans="1:13" ht="16.5" thickBot="1" x14ac:dyDescent="0.25">
      <c r="C2" s="3"/>
    </row>
    <row r="3" spans="1:13" s="36" customFormat="1" ht="62.25" customHeight="1" x14ac:dyDescent="0.2">
      <c r="A3" s="49" t="s">
        <v>73</v>
      </c>
      <c r="B3" s="50" t="s">
        <v>64</v>
      </c>
      <c r="C3" s="51" t="s">
        <v>66</v>
      </c>
      <c r="D3" s="51" t="s">
        <v>65</v>
      </c>
      <c r="E3" s="51" t="s">
        <v>1</v>
      </c>
      <c r="F3" s="51" t="s">
        <v>71</v>
      </c>
      <c r="G3" s="51" t="s">
        <v>0</v>
      </c>
      <c r="H3" s="51" t="s">
        <v>2</v>
      </c>
      <c r="I3" s="51" t="s">
        <v>3</v>
      </c>
      <c r="J3" s="51" t="s">
        <v>4</v>
      </c>
      <c r="K3" s="51" t="s">
        <v>81</v>
      </c>
      <c r="L3" s="61" t="s">
        <v>124</v>
      </c>
      <c r="M3" s="62" t="s">
        <v>82</v>
      </c>
    </row>
    <row r="4" spans="1:13" ht="94.5" x14ac:dyDescent="0.2">
      <c r="A4" s="7">
        <v>1</v>
      </c>
      <c r="B4" s="8">
        <v>1</v>
      </c>
      <c r="C4" s="9">
        <v>1</v>
      </c>
      <c r="D4" s="14">
        <v>39631</v>
      </c>
      <c r="E4" s="11" t="s">
        <v>5</v>
      </c>
      <c r="F4" s="11" t="str">
        <f t="shared" ref="F4:F12" si="0">LEFT(G:G,1)</f>
        <v>1</v>
      </c>
      <c r="G4" s="11" t="s">
        <v>48</v>
      </c>
      <c r="H4" s="10">
        <v>39465</v>
      </c>
      <c r="I4" s="10">
        <v>39556</v>
      </c>
      <c r="J4" s="12">
        <v>6750558</v>
      </c>
      <c r="K4" s="13"/>
      <c r="L4" s="65" t="s">
        <v>127</v>
      </c>
      <c r="M4" s="65" t="s">
        <v>84</v>
      </c>
    </row>
    <row r="5" spans="1:13" ht="63" x14ac:dyDescent="0.2">
      <c r="A5" s="7" t="s">
        <v>70</v>
      </c>
      <c r="B5" s="8" t="s">
        <v>70</v>
      </c>
      <c r="C5" s="9" t="s">
        <v>135</v>
      </c>
      <c r="D5" s="155" t="s">
        <v>189</v>
      </c>
      <c r="E5" s="11" t="s">
        <v>15</v>
      </c>
      <c r="F5" s="11" t="str">
        <f t="shared" si="0"/>
        <v>1</v>
      </c>
      <c r="G5" s="11">
        <v>1</v>
      </c>
      <c r="H5" s="10">
        <v>39643</v>
      </c>
      <c r="I5" s="10">
        <v>39813</v>
      </c>
      <c r="J5" s="12">
        <v>338647398</v>
      </c>
      <c r="K5" s="10"/>
      <c r="L5" s="65" t="s">
        <v>128</v>
      </c>
      <c r="M5" s="66" t="s">
        <v>122</v>
      </c>
    </row>
    <row r="6" spans="1:13" ht="63" x14ac:dyDescent="0.2">
      <c r="A6" s="7">
        <v>14</v>
      </c>
      <c r="B6" s="8">
        <v>5</v>
      </c>
      <c r="C6" s="9">
        <v>5</v>
      </c>
      <c r="D6" s="14">
        <v>39827</v>
      </c>
      <c r="E6" s="11" t="s">
        <v>6</v>
      </c>
      <c r="F6" s="11" t="str">
        <f t="shared" si="0"/>
        <v>1</v>
      </c>
      <c r="G6" s="11" t="s">
        <v>49</v>
      </c>
      <c r="H6" s="10">
        <v>39643</v>
      </c>
      <c r="I6" s="10">
        <v>39735</v>
      </c>
      <c r="J6" s="12">
        <v>150000000</v>
      </c>
      <c r="K6" s="13"/>
      <c r="L6" s="65" t="s">
        <v>131</v>
      </c>
      <c r="M6" s="65" t="s">
        <v>96</v>
      </c>
    </row>
    <row r="7" spans="1:13" ht="63" x14ac:dyDescent="0.2">
      <c r="A7" s="7">
        <v>12</v>
      </c>
      <c r="B7" s="8">
        <v>4</v>
      </c>
      <c r="C7" s="9">
        <v>4</v>
      </c>
      <c r="D7" s="14">
        <v>39791</v>
      </c>
      <c r="E7" s="11" t="s">
        <v>7</v>
      </c>
      <c r="F7" s="11" t="str">
        <f t="shared" si="0"/>
        <v>1</v>
      </c>
      <c r="G7" s="11" t="s">
        <v>48</v>
      </c>
      <c r="H7" s="10">
        <v>39631</v>
      </c>
      <c r="I7" s="10">
        <v>39723</v>
      </c>
      <c r="J7" s="16">
        <v>10000000</v>
      </c>
      <c r="K7" s="13"/>
      <c r="L7" s="66" t="s">
        <v>129</v>
      </c>
      <c r="M7" s="66" t="s">
        <v>93</v>
      </c>
    </row>
    <row r="8" spans="1:13" ht="63" x14ac:dyDescent="0.2">
      <c r="A8" s="7">
        <v>18</v>
      </c>
      <c r="B8" s="8">
        <v>9</v>
      </c>
      <c r="C8" s="9">
        <v>10</v>
      </c>
      <c r="D8" s="14">
        <v>40079</v>
      </c>
      <c r="E8" s="11" t="s">
        <v>8</v>
      </c>
      <c r="F8" s="11" t="str">
        <f t="shared" si="0"/>
        <v>1</v>
      </c>
      <c r="G8" s="11" t="s">
        <v>49</v>
      </c>
      <c r="H8" s="10">
        <v>39855</v>
      </c>
      <c r="I8" s="10">
        <v>39966</v>
      </c>
      <c r="J8" s="12">
        <v>150000000</v>
      </c>
      <c r="K8" s="13"/>
      <c r="L8" s="66" t="s">
        <v>132</v>
      </c>
      <c r="M8" s="66" t="s">
        <v>102</v>
      </c>
    </row>
    <row r="9" spans="1:13" s="37" customFormat="1" ht="20.100000000000001" customHeight="1" x14ac:dyDescent="0.2">
      <c r="A9" s="17">
        <v>21</v>
      </c>
      <c r="B9" s="18">
        <v>10</v>
      </c>
      <c r="C9" s="19" t="s">
        <v>70</v>
      </c>
      <c r="D9" s="19" t="s">
        <v>70</v>
      </c>
      <c r="E9" s="21" t="s">
        <v>9</v>
      </c>
      <c r="F9" s="21" t="str">
        <f t="shared" si="0"/>
        <v>1</v>
      </c>
      <c r="G9" s="20" t="s">
        <v>48</v>
      </c>
      <c r="H9" s="22">
        <v>39940</v>
      </c>
      <c r="I9" s="22">
        <v>40032</v>
      </c>
      <c r="J9" s="23">
        <v>10000000</v>
      </c>
      <c r="K9" s="24"/>
      <c r="L9" s="67" t="s">
        <v>70</v>
      </c>
      <c r="M9" s="74" t="s">
        <v>148</v>
      </c>
    </row>
    <row r="10" spans="1:13" ht="78.75" x14ac:dyDescent="0.2">
      <c r="A10" s="7">
        <v>29</v>
      </c>
      <c r="B10" s="8">
        <v>13</v>
      </c>
      <c r="C10" s="9">
        <v>17</v>
      </c>
      <c r="D10" s="14">
        <v>40268</v>
      </c>
      <c r="E10" s="11" t="s">
        <v>10</v>
      </c>
      <c r="F10" s="11" t="str">
        <f t="shared" si="0"/>
        <v>1</v>
      </c>
      <c r="G10" s="11" t="s">
        <v>49</v>
      </c>
      <c r="H10" s="10">
        <v>40046</v>
      </c>
      <c r="I10" s="10">
        <v>40140</v>
      </c>
      <c r="J10" s="12">
        <v>300000000</v>
      </c>
      <c r="K10" s="13"/>
      <c r="L10" s="66" t="s">
        <v>133</v>
      </c>
      <c r="M10" s="66" t="s">
        <v>111</v>
      </c>
    </row>
    <row r="11" spans="1:13" ht="78.75" x14ac:dyDescent="0.2">
      <c r="A11" s="7">
        <v>34</v>
      </c>
      <c r="B11" s="8">
        <v>18</v>
      </c>
      <c r="C11" s="9">
        <v>22</v>
      </c>
      <c r="D11" s="14">
        <v>40604</v>
      </c>
      <c r="E11" s="11" t="s">
        <v>11</v>
      </c>
      <c r="F11" s="11" t="str">
        <f t="shared" si="0"/>
        <v>1</v>
      </c>
      <c r="G11" s="11" t="s">
        <v>54</v>
      </c>
      <c r="H11" s="10">
        <v>40333</v>
      </c>
      <c r="I11" s="10">
        <v>40484</v>
      </c>
      <c r="J11" s="12">
        <v>100000000</v>
      </c>
      <c r="K11" s="13"/>
      <c r="L11" s="66" t="s">
        <v>126</v>
      </c>
      <c r="M11" s="66" t="s">
        <v>116</v>
      </c>
    </row>
    <row r="12" spans="1:13" ht="78.75" x14ac:dyDescent="0.2">
      <c r="A12" s="25">
        <v>37</v>
      </c>
      <c r="B12" s="8">
        <v>21</v>
      </c>
      <c r="C12" s="9">
        <v>24</v>
      </c>
      <c r="D12" s="14">
        <v>40730</v>
      </c>
      <c r="E12" s="9" t="s">
        <v>12</v>
      </c>
      <c r="F12" s="9" t="str">
        <f t="shared" si="0"/>
        <v>1</v>
      </c>
      <c r="G12" s="9" t="s">
        <v>49</v>
      </c>
      <c r="H12" s="14">
        <v>40515</v>
      </c>
      <c r="I12" s="14">
        <v>40606</v>
      </c>
      <c r="J12" s="16">
        <v>80000000</v>
      </c>
      <c r="K12" s="26"/>
      <c r="L12" s="66" t="s">
        <v>126</v>
      </c>
      <c r="M12" s="66" t="s">
        <v>114</v>
      </c>
    </row>
    <row r="13" spans="1:13" ht="78.75" x14ac:dyDescent="0.2">
      <c r="A13" s="75"/>
      <c r="B13" s="76"/>
      <c r="C13" s="84">
        <v>29</v>
      </c>
      <c r="D13" s="82">
        <v>41232</v>
      </c>
      <c r="E13" s="78" t="s">
        <v>79</v>
      </c>
      <c r="F13" s="78">
        <v>1</v>
      </c>
      <c r="G13" s="78" t="s">
        <v>48</v>
      </c>
      <c r="H13" s="79">
        <v>40953</v>
      </c>
      <c r="I13" s="79">
        <v>41047</v>
      </c>
      <c r="J13" s="80">
        <v>13370000</v>
      </c>
      <c r="K13" s="27"/>
      <c r="L13" s="71" t="s">
        <v>149</v>
      </c>
      <c r="M13" s="73" t="s">
        <v>150</v>
      </c>
    </row>
    <row r="14" spans="1:13" ht="63" x14ac:dyDescent="0.2">
      <c r="A14" s="7">
        <v>2</v>
      </c>
      <c r="B14" s="8">
        <v>1</v>
      </c>
      <c r="C14" s="9">
        <v>1</v>
      </c>
      <c r="D14" s="14">
        <v>39631</v>
      </c>
      <c r="E14" s="11" t="s">
        <v>13</v>
      </c>
      <c r="F14" s="11" t="str">
        <f t="shared" ref="F14:F21" si="1">LEFT(G:G,1)</f>
        <v>2</v>
      </c>
      <c r="G14" s="11" t="s">
        <v>55</v>
      </c>
      <c r="H14" s="10">
        <v>39465</v>
      </c>
      <c r="I14" s="10">
        <v>39556</v>
      </c>
      <c r="J14" s="12">
        <v>25382093</v>
      </c>
      <c r="K14" s="13"/>
      <c r="L14" s="66" t="s">
        <v>129</v>
      </c>
      <c r="M14" s="66" t="s">
        <v>85</v>
      </c>
    </row>
    <row r="15" spans="1:13" ht="63" x14ac:dyDescent="0.2">
      <c r="A15" s="53" t="s">
        <v>70</v>
      </c>
      <c r="B15" s="8" t="s">
        <v>70</v>
      </c>
      <c r="C15" s="9">
        <v>5</v>
      </c>
      <c r="D15" s="14">
        <v>39827</v>
      </c>
      <c r="E15" s="11" t="s">
        <v>14</v>
      </c>
      <c r="F15" s="11" t="str">
        <f t="shared" si="1"/>
        <v>2</v>
      </c>
      <c r="G15" s="11">
        <v>2</v>
      </c>
      <c r="H15" s="10">
        <v>39643</v>
      </c>
      <c r="I15" s="10">
        <v>39813</v>
      </c>
      <c r="J15" s="12">
        <v>61000000</v>
      </c>
      <c r="K15" s="28"/>
      <c r="L15" s="66" t="s">
        <v>129</v>
      </c>
      <c r="M15" s="66" t="s">
        <v>123</v>
      </c>
    </row>
    <row r="16" spans="1:13" s="37" customFormat="1" ht="63" x14ac:dyDescent="0.2">
      <c r="A16" s="17">
        <v>13</v>
      </c>
      <c r="B16" s="18">
        <v>4</v>
      </c>
      <c r="C16" s="9">
        <v>4</v>
      </c>
      <c r="D16" s="14">
        <v>39791</v>
      </c>
      <c r="E16" s="21" t="s">
        <v>16</v>
      </c>
      <c r="F16" s="21" t="str">
        <f t="shared" si="1"/>
        <v>2</v>
      </c>
      <c r="G16" s="21" t="s">
        <v>56</v>
      </c>
      <c r="H16" s="22">
        <v>39631</v>
      </c>
      <c r="I16" s="22">
        <v>39723</v>
      </c>
      <c r="J16" s="23">
        <v>20000000</v>
      </c>
      <c r="K16" s="24"/>
      <c r="L16" s="66" t="s">
        <v>129</v>
      </c>
      <c r="M16" s="66" t="s">
        <v>143</v>
      </c>
    </row>
    <row r="17" spans="1:15" ht="78.75" x14ac:dyDescent="0.2">
      <c r="A17" s="7">
        <v>22</v>
      </c>
      <c r="B17" s="8">
        <v>10</v>
      </c>
      <c r="C17" s="9">
        <v>12</v>
      </c>
      <c r="D17" s="14">
        <v>40143</v>
      </c>
      <c r="E17" s="11" t="s">
        <v>17</v>
      </c>
      <c r="F17" s="11" t="str">
        <f t="shared" si="1"/>
        <v>2</v>
      </c>
      <c r="G17" s="11" t="s">
        <v>55</v>
      </c>
      <c r="H17" s="10">
        <v>39940</v>
      </c>
      <c r="I17" s="10">
        <v>40032</v>
      </c>
      <c r="J17" s="12">
        <v>35000000</v>
      </c>
      <c r="K17" s="13"/>
      <c r="L17" s="66" t="s">
        <v>130</v>
      </c>
      <c r="M17" s="66" t="s">
        <v>99</v>
      </c>
    </row>
    <row r="18" spans="1:15" s="37" customFormat="1" x14ac:dyDescent="0.2">
      <c r="A18" s="17">
        <v>23</v>
      </c>
      <c r="B18" s="18">
        <v>10</v>
      </c>
      <c r="C18" s="9" t="s">
        <v>70</v>
      </c>
      <c r="D18" s="9" t="s">
        <v>70</v>
      </c>
      <c r="E18" s="21" t="s">
        <v>18</v>
      </c>
      <c r="F18" s="21" t="str">
        <f t="shared" si="1"/>
        <v>2</v>
      </c>
      <c r="G18" s="21" t="s">
        <v>56</v>
      </c>
      <c r="H18" s="22">
        <v>39940</v>
      </c>
      <c r="I18" s="22">
        <v>40032</v>
      </c>
      <c r="J18" s="23">
        <v>30588235</v>
      </c>
      <c r="K18" s="24"/>
      <c r="L18" s="67" t="s">
        <v>70</v>
      </c>
      <c r="M18" s="74" t="s">
        <v>148</v>
      </c>
    </row>
    <row r="19" spans="1:15" ht="78.75" x14ac:dyDescent="0.2">
      <c r="A19" s="7">
        <v>35</v>
      </c>
      <c r="B19" s="8">
        <v>19</v>
      </c>
      <c r="C19" s="9">
        <v>23</v>
      </c>
      <c r="D19" s="14">
        <v>40610</v>
      </c>
      <c r="E19" s="11" t="s">
        <v>19</v>
      </c>
      <c r="F19" s="11" t="str">
        <f t="shared" si="1"/>
        <v>2</v>
      </c>
      <c r="G19" s="11" t="s">
        <v>55</v>
      </c>
      <c r="H19" s="10">
        <v>40340</v>
      </c>
      <c r="I19" s="10">
        <v>40485</v>
      </c>
      <c r="J19" s="12">
        <v>40000000</v>
      </c>
      <c r="K19" s="13"/>
      <c r="L19" s="66" t="s">
        <v>126</v>
      </c>
      <c r="M19" s="66" t="s">
        <v>118</v>
      </c>
    </row>
    <row r="20" spans="1:15" s="37" customFormat="1" ht="20.100000000000001" customHeight="1" x14ac:dyDescent="0.2">
      <c r="A20" s="17">
        <v>33</v>
      </c>
      <c r="B20" s="18">
        <v>17</v>
      </c>
      <c r="C20" s="9" t="s">
        <v>70</v>
      </c>
      <c r="D20" s="9" t="s">
        <v>70</v>
      </c>
      <c r="E20" s="21" t="s">
        <v>20</v>
      </c>
      <c r="F20" s="21" t="str">
        <f t="shared" si="1"/>
        <v>2</v>
      </c>
      <c r="G20" s="21" t="s">
        <v>56</v>
      </c>
      <c r="H20" s="22">
        <v>40228</v>
      </c>
      <c r="I20" s="22">
        <v>40371</v>
      </c>
      <c r="J20" s="23">
        <v>30588235</v>
      </c>
      <c r="K20" s="24"/>
      <c r="L20" s="74" t="s">
        <v>143</v>
      </c>
      <c r="M20" s="74" t="s">
        <v>143</v>
      </c>
    </row>
    <row r="21" spans="1:15" ht="78.75" x14ac:dyDescent="0.2">
      <c r="A21" s="7">
        <v>36</v>
      </c>
      <c r="B21" s="8">
        <v>20</v>
      </c>
      <c r="C21" s="9">
        <v>23</v>
      </c>
      <c r="D21" s="14">
        <v>40610</v>
      </c>
      <c r="E21" s="11" t="s">
        <v>21</v>
      </c>
      <c r="F21" s="11" t="str">
        <f t="shared" si="1"/>
        <v>2</v>
      </c>
      <c r="G21" s="11" t="s">
        <v>55</v>
      </c>
      <c r="H21" s="10">
        <v>40359</v>
      </c>
      <c r="I21" s="10">
        <v>40504</v>
      </c>
      <c r="J21" s="12">
        <v>11989942</v>
      </c>
      <c r="K21" s="13"/>
      <c r="L21" s="66" t="s">
        <v>126</v>
      </c>
      <c r="M21" s="66" t="s">
        <v>115</v>
      </c>
    </row>
    <row r="22" spans="1:15" ht="78.75" x14ac:dyDescent="0.2">
      <c r="A22" s="25">
        <v>40</v>
      </c>
      <c r="B22" s="35"/>
      <c r="C22" s="83">
        <v>30</v>
      </c>
      <c r="D22" s="81">
        <v>41304</v>
      </c>
      <c r="E22" s="9" t="s">
        <v>74</v>
      </c>
      <c r="F22" s="9">
        <v>2</v>
      </c>
      <c r="G22" s="9" t="s">
        <v>55</v>
      </c>
      <c r="H22" s="14">
        <v>40819</v>
      </c>
      <c r="I22" s="14">
        <v>40928</v>
      </c>
      <c r="J22" s="16">
        <v>38300000</v>
      </c>
      <c r="K22" s="27"/>
      <c r="L22" s="95" t="s">
        <v>149</v>
      </c>
      <c r="M22" s="96" t="s">
        <v>152</v>
      </c>
    </row>
    <row r="23" spans="1:15" ht="63" x14ac:dyDescent="0.2">
      <c r="A23" s="7">
        <v>3</v>
      </c>
      <c r="B23" s="8">
        <v>1</v>
      </c>
      <c r="C23" s="9">
        <v>1</v>
      </c>
      <c r="D23" s="14">
        <v>39631</v>
      </c>
      <c r="E23" s="11" t="s">
        <v>22</v>
      </c>
      <c r="F23" s="11" t="str">
        <f t="shared" ref="F23:F44" si="2">LEFT(G:G,1)</f>
        <v>3</v>
      </c>
      <c r="G23" s="11" t="s">
        <v>57</v>
      </c>
      <c r="H23" s="10">
        <v>39465</v>
      </c>
      <c r="I23" s="10">
        <v>39556</v>
      </c>
      <c r="J23" s="12">
        <v>23835298</v>
      </c>
      <c r="K23" s="13"/>
      <c r="L23" s="66" t="s">
        <v>129</v>
      </c>
      <c r="M23" s="66" t="s">
        <v>86</v>
      </c>
    </row>
    <row r="24" spans="1:15" ht="63" x14ac:dyDescent="0.2">
      <c r="A24" s="7">
        <v>6</v>
      </c>
      <c r="B24" s="8">
        <v>2</v>
      </c>
      <c r="C24" s="9">
        <v>3</v>
      </c>
      <c r="D24" s="14">
        <v>39770</v>
      </c>
      <c r="E24" s="11" t="s">
        <v>23</v>
      </c>
      <c r="F24" s="11" t="str">
        <f t="shared" si="2"/>
        <v>3</v>
      </c>
      <c r="G24" s="11" t="s">
        <v>57</v>
      </c>
      <c r="H24" s="10">
        <v>39590</v>
      </c>
      <c r="I24" s="10">
        <v>39682</v>
      </c>
      <c r="J24" s="12">
        <v>15890199</v>
      </c>
      <c r="K24" s="13"/>
      <c r="L24" s="66" t="s">
        <v>129</v>
      </c>
      <c r="M24" s="66" t="s">
        <v>89</v>
      </c>
    </row>
    <row r="25" spans="1:15" ht="63" x14ac:dyDescent="0.2">
      <c r="A25" s="7">
        <v>7</v>
      </c>
      <c r="B25" s="8">
        <v>2</v>
      </c>
      <c r="C25" s="9">
        <v>3</v>
      </c>
      <c r="D25" s="14">
        <v>39770</v>
      </c>
      <c r="E25" s="11" t="s">
        <v>24</v>
      </c>
      <c r="F25" s="11" t="str">
        <f t="shared" si="2"/>
        <v>3</v>
      </c>
      <c r="G25" s="11" t="s">
        <v>57</v>
      </c>
      <c r="H25" s="10">
        <v>39590</v>
      </c>
      <c r="I25" s="10">
        <v>39682</v>
      </c>
      <c r="J25" s="12">
        <v>9464015</v>
      </c>
      <c r="K25" s="13"/>
      <c r="L25" s="66" t="s">
        <v>129</v>
      </c>
      <c r="M25" s="66" t="s">
        <v>90</v>
      </c>
      <c r="N25" s="38"/>
      <c r="O25" s="39"/>
    </row>
    <row r="26" spans="1:15" s="37" customFormat="1" ht="20.100000000000001" customHeight="1" x14ac:dyDescent="0.2">
      <c r="A26" s="29"/>
      <c r="B26" s="30"/>
      <c r="C26" s="9" t="s">
        <v>70</v>
      </c>
      <c r="D26" s="14" t="s">
        <v>69</v>
      </c>
      <c r="E26" s="32" t="s">
        <v>25</v>
      </c>
      <c r="F26" s="32" t="str">
        <f t="shared" si="2"/>
        <v>3</v>
      </c>
      <c r="G26" s="32" t="s">
        <v>58</v>
      </c>
      <c r="H26" s="31">
        <v>39693</v>
      </c>
      <c r="I26" s="31">
        <v>39708</v>
      </c>
      <c r="J26" s="33">
        <v>24743139</v>
      </c>
      <c r="K26" s="34"/>
      <c r="L26" s="73" t="s">
        <v>119</v>
      </c>
      <c r="M26" s="73" t="s">
        <v>119</v>
      </c>
    </row>
    <row r="27" spans="1:15" ht="63" x14ac:dyDescent="0.2">
      <c r="A27" s="7">
        <v>17</v>
      </c>
      <c r="B27" s="8">
        <v>8</v>
      </c>
      <c r="C27" s="9">
        <v>7</v>
      </c>
      <c r="D27" s="14">
        <v>39905</v>
      </c>
      <c r="E27" s="11" t="s">
        <v>26</v>
      </c>
      <c r="F27" s="11" t="str">
        <f t="shared" si="2"/>
        <v>3</v>
      </c>
      <c r="G27" s="11" t="s">
        <v>58</v>
      </c>
      <c r="H27" s="10">
        <v>39709</v>
      </c>
      <c r="I27" s="10">
        <v>39828</v>
      </c>
      <c r="J27" s="12">
        <v>23294118</v>
      </c>
      <c r="K27" s="13"/>
      <c r="L27" s="66" t="s">
        <v>128</v>
      </c>
      <c r="M27" s="66" t="s">
        <v>105</v>
      </c>
    </row>
    <row r="28" spans="1:15" ht="63" x14ac:dyDescent="0.2">
      <c r="A28" s="7">
        <v>24</v>
      </c>
      <c r="B28" s="8">
        <v>10</v>
      </c>
      <c r="C28" s="9">
        <v>11</v>
      </c>
      <c r="D28" s="14">
        <v>40095</v>
      </c>
      <c r="E28" s="11" t="s">
        <v>27</v>
      </c>
      <c r="F28" s="11" t="str">
        <f t="shared" si="2"/>
        <v>3</v>
      </c>
      <c r="G28" s="11" t="s">
        <v>57</v>
      </c>
      <c r="H28" s="10">
        <v>39940</v>
      </c>
      <c r="I28" s="10">
        <v>40032</v>
      </c>
      <c r="J28" s="12">
        <v>28653632</v>
      </c>
      <c r="K28" s="13"/>
      <c r="L28" s="66" t="s">
        <v>132</v>
      </c>
      <c r="M28" s="66" t="s">
        <v>101</v>
      </c>
    </row>
    <row r="29" spans="1:15" ht="78.75" x14ac:dyDescent="0.2">
      <c r="A29" s="7">
        <v>26</v>
      </c>
      <c r="B29" s="8">
        <v>11</v>
      </c>
      <c r="C29" s="9">
        <v>14</v>
      </c>
      <c r="D29" s="14">
        <v>40205</v>
      </c>
      <c r="E29" s="11" t="s">
        <v>28</v>
      </c>
      <c r="F29" s="11" t="str">
        <f t="shared" si="2"/>
        <v>3</v>
      </c>
      <c r="G29" s="11" t="s">
        <v>58</v>
      </c>
      <c r="H29" s="10">
        <v>39966</v>
      </c>
      <c r="I29" s="10">
        <v>40058</v>
      </c>
      <c r="J29" s="12">
        <v>19000000</v>
      </c>
      <c r="K29" s="13"/>
      <c r="L29" s="66" t="s">
        <v>130</v>
      </c>
      <c r="M29" s="66" t="s">
        <v>113</v>
      </c>
    </row>
    <row r="30" spans="1:15" ht="78.75" x14ac:dyDescent="0.2">
      <c r="A30" s="7">
        <v>28</v>
      </c>
      <c r="B30" s="8">
        <v>12</v>
      </c>
      <c r="C30" s="9">
        <v>15</v>
      </c>
      <c r="D30" s="14">
        <v>40232</v>
      </c>
      <c r="E30" s="11" t="s">
        <v>29</v>
      </c>
      <c r="F30" s="11" t="str">
        <f t="shared" si="2"/>
        <v>3</v>
      </c>
      <c r="G30" s="11" t="s">
        <v>57</v>
      </c>
      <c r="H30" s="10">
        <v>40028</v>
      </c>
      <c r="I30" s="10">
        <v>40120</v>
      </c>
      <c r="J30" s="12">
        <v>68235294</v>
      </c>
      <c r="K30" s="13"/>
      <c r="L30" s="66" t="s">
        <v>130</v>
      </c>
      <c r="M30" s="69" t="s">
        <v>112</v>
      </c>
    </row>
    <row r="31" spans="1:15" ht="78.75" x14ac:dyDescent="0.2">
      <c r="A31" s="7">
        <v>31</v>
      </c>
      <c r="B31" s="8">
        <v>15</v>
      </c>
      <c r="C31" s="9">
        <v>18</v>
      </c>
      <c r="D31" s="14">
        <v>40298</v>
      </c>
      <c r="E31" s="11" t="s">
        <v>30</v>
      </c>
      <c r="F31" s="11" t="str">
        <f t="shared" si="2"/>
        <v>3</v>
      </c>
      <c r="G31" s="11" t="s">
        <v>57</v>
      </c>
      <c r="H31" s="10">
        <v>40113</v>
      </c>
      <c r="I31" s="10">
        <v>40211</v>
      </c>
      <c r="J31" s="12">
        <v>13561654</v>
      </c>
      <c r="K31" s="13"/>
      <c r="L31" s="66" t="s">
        <v>133</v>
      </c>
      <c r="M31" s="66" t="s">
        <v>109</v>
      </c>
      <c r="N31" s="38"/>
      <c r="O31" s="39"/>
    </row>
    <row r="32" spans="1:15" s="37" customFormat="1" ht="20.100000000000001" customHeight="1" x14ac:dyDescent="0.2">
      <c r="A32" s="29" t="s">
        <v>70</v>
      </c>
      <c r="B32" s="30" t="s">
        <v>70</v>
      </c>
      <c r="C32" s="9" t="s">
        <v>70</v>
      </c>
      <c r="D32" s="9" t="s">
        <v>70</v>
      </c>
      <c r="E32" s="32" t="s">
        <v>31</v>
      </c>
      <c r="F32" s="32" t="str">
        <f t="shared" si="2"/>
        <v>3</v>
      </c>
      <c r="G32" s="32" t="s">
        <v>57</v>
      </c>
      <c r="H32" s="31">
        <v>40323</v>
      </c>
      <c r="I32" s="32" t="s">
        <v>70</v>
      </c>
      <c r="J32" s="33">
        <v>31764706</v>
      </c>
      <c r="K32" s="32"/>
      <c r="L32" s="68"/>
      <c r="M32" s="68"/>
    </row>
    <row r="33" spans="1:13" ht="63" x14ac:dyDescent="0.2">
      <c r="A33" s="7">
        <v>4</v>
      </c>
      <c r="B33" s="8">
        <v>1</v>
      </c>
      <c r="C33" s="9">
        <v>1</v>
      </c>
      <c r="D33" s="14">
        <v>39631</v>
      </c>
      <c r="E33" s="11" t="s">
        <v>32</v>
      </c>
      <c r="F33" s="11" t="str">
        <f t="shared" si="2"/>
        <v>4</v>
      </c>
      <c r="G33" s="11" t="s">
        <v>50</v>
      </c>
      <c r="H33" s="10">
        <v>39465</v>
      </c>
      <c r="I33" s="10">
        <v>39556</v>
      </c>
      <c r="J33" s="12">
        <v>31430593</v>
      </c>
      <c r="K33" s="13"/>
      <c r="L33" s="66" t="s">
        <v>129</v>
      </c>
      <c r="M33" s="66" t="s">
        <v>87</v>
      </c>
    </row>
    <row r="34" spans="1:13" ht="63" x14ac:dyDescent="0.2">
      <c r="A34" s="7">
        <v>8</v>
      </c>
      <c r="B34" s="8">
        <v>2</v>
      </c>
      <c r="C34" s="9">
        <v>3</v>
      </c>
      <c r="D34" s="14">
        <v>39770</v>
      </c>
      <c r="E34" s="11" t="s">
        <v>33</v>
      </c>
      <c r="F34" s="11" t="str">
        <f t="shared" si="2"/>
        <v>4</v>
      </c>
      <c r="G34" s="11" t="s">
        <v>59</v>
      </c>
      <c r="H34" s="10">
        <v>39590</v>
      </c>
      <c r="I34" s="10">
        <v>39682</v>
      </c>
      <c r="J34" s="12">
        <v>15407153</v>
      </c>
      <c r="K34" s="13"/>
      <c r="L34" s="66" t="s">
        <v>129</v>
      </c>
      <c r="M34" s="66" t="s">
        <v>91</v>
      </c>
    </row>
    <row r="35" spans="1:13" ht="63" x14ac:dyDescent="0.2">
      <c r="A35" s="7">
        <v>10</v>
      </c>
      <c r="B35" s="8">
        <v>3</v>
      </c>
      <c r="C35" s="9">
        <v>4</v>
      </c>
      <c r="D35" s="14">
        <v>39791</v>
      </c>
      <c r="E35" s="11" t="s">
        <v>34</v>
      </c>
      <c r="F35" s="11" t="str">
        <f t="shared" si="2"/>
        <v>4</v>
      </c>
      <c r="G35" s="11" t="s">
        <v>60</v>
      </c>
      <c r="H35" s="10">
        <v>39629</v>
      </c>
      <c r="I35" s="10">
        <v>39721</v>
      </c>
      <c r="J35" s="12">
        <v>61628613</v>
      </c>
      <c r="K35" s="13"/>
      <c r="L35" s="66" t="s">
        <v>129</v>
      </c>
      <c r="M35" s="66" t="s">
        <v>94</v>
      </c>
    </row>
    <row r="36" spans="1:13" ht="63" x14ac:dyDescent="0.2">
      <c r="A36" s="7">
        <v>9</v>
      </c>
      <c r="B36" s="8">
        <v>2</v>
      </c>
      <c r="C36" s="9">
        <v>3</v>
      </c>
      <c r="D36" s="14">
        <v>39770</v>
      </c>
      <c r="E36" s="11" t="s">
        <v>35</v>
      </c>
      <c r="F36" s="11" t="str">
        <f t="shared" si="2"/>
        <v>4</v>
      </c>
      <c r="G36" s="11" t="s">
        <v>61</v>
      </c>
      <c r="H36" s="10">
        <v>39590</v>
      </c>
      <c r="I36" s="10">
        <v>39682</v>
      </c>
      <c r="J36" s="12">
        <v>12325722</v>
      </c>
      <c r="K36" s="13"/>
      <c r="L36" s="63" t="s">
        <v>129</v>
      </c>
      <c r="M36" s="64" t="s">
        <v>92</v>
      </c>
    </row>
    <row r="37" spans="1:13" ht="63" x14ac:dyDescent="0.2">
      <c r="A37" s="7">
        <v>11</v>
      </c>
      <c r="B37" s="8">
        <v>3</v>
      </c>
      <c r="C37" s="9">
        <v>4</v>
      </c>
      <c r="D37" s="14">
        <v>39791</v>
      </c>
      <c r="E37" s="11" t="s">
        <v>36</v>
      </c>
      <c r="F37" s="11" t="str">
        <f t="shared" si="2"/>
        <v>4</v>
      </c>
      <c r="G37" s="11" t="s">
        <v>62</v>
      </c>
      <c r="H37" s="10">
        <v>39629</v>
      </c>
      <c r="I37" s="10">
        <v>39721</v>
      </c>
      <c r="J37" s="16">
        <v>14523761</v>
      </c>
      <c r="K37" s="13"/>
      <c r="L37" s="54" t="s">
        <v>129</v>
      </c>
      <c r="M37" s="15" t="s">
        <v>95</v>
      </c>
    </row>
    <row r="38" spans="1:13" ht="63" x14ac:dyDescent="0.2">
      <c r="A38" s="7">
        <v>19</v>
      </c>
      <c r="B38" s="8">
        <v>9</v>
      </c>
      <c r="C38" s="9">
        <v>10</v>
      </c>
      <c r="D38" s="14">
        <v>40079</v>
      </c>
      <c r="E38" s="11" t="s">
        <v>37</v>
      </c>
      <c r="F38" s="11" t="str">
        <f t="shared" si="2"/>
        <v>4</v>
      </c>
      <c r="G38" s="11" t="s">
        <v>51</v>
      </c>
      <c r="H38" s="10">
        <v>39855</v>
      </c>
      <c r="I38" s="10">
        <v>39948</v>
      </c>
      <c r="J38" s="12">
        <v>130000000</v>
      </c>
      <c r="K38" s="13"/>
      <c r="L38" s="54" t="s">
        <v>132</v>
      </c>
      <c r="M38" s="15" t="s">
        <v>103</v>
      </c>
    </row>
    <row r="39" spans="1:13" ht="78.75" x14ac:dyDescent="0.2">
      <c r="A39" s="7">
        <v>25</v>
      </c>
      <c r="B39" s="8">
        <v>10</v>
      </c>
      <c r="C39" s="9">
        <v>12</v>
      </c>
      <c r="D39" s="14">
        <v>40143</v>
      </c>
      <c r="E39" s="11" t="s">
        <v>38</v>
      </c>
      <c r="F39" s="11" t="str">
        <f t="shared" si="2"/>
        <v>4</v>
      </c>
      <c r="G39" s="11" t="s">
        <v>62</v>
      </c>
      <c r="H39" s="10">
        <v>39940</v>
      </c>
      <c r="I39" s="10">
        <v>40032</v>
      </c>
      <c r="J39" s="12">
        <v>21500000</v>
      </c>
      <c r="K39" s="13"/>
      <c r="L39" s="54" t="s">
        <v>134</v>
      </c>
      <c r="M39" s="15" t="s">
        <v>100</v>
      </c>
    </row>
    <row r="40" spans="1:13" ht="78.75" x14ac:dyDescent="0.2">
      <c r="A40" s="7">
        <v>27</v>
      </c>
      <c r="B40" s="8">
        <v>11</v>
      </c>
      <c r="C40" s="9">
        <v>13</v>
      </c>
      <c r="D40" s="14">
        <v>40164</v>
      </c>
      <c r="E40" s="11" t="s">
        <v>39</v>
      </c>
      <c r="F40" s="11" t="str">
        <f t="shared" si="2"/>
        <v>4</v>
      </c>
      <c r="G40" s="11" t="s">
        <v>61</v>
      </c>
      <c r="H40" s="10">
        <v>39966</v>
      </c>
      <c r="I40" s="10">
        <v>40058</v>
      </c>
      <c r="J40" s="12">
        <v>87038081</v>
      </c>
      <c r="K40" s="13"/>
      <c r="L40" s="54" t="s">
        <v>134</v>
      </c>
      <c r="M40" s="15" t="s">
        <v>98</v>
      </c>
    </row>
    <row r="41" spans="1:13" ht="78.75" x14ac:dyDescent="0.2">
      <c r="A41" s="7">
        <v>30</v>
      </c>
      <c r="B41" s="8">
        <v>14</v>
      </c>
      <c r="C41" s="9">
        <v>18</v>
      </c>
      <c r="D41" s="14">
        <v>40298</v>
      </c>
      <c r="E41" s="11" t="s">
        <v>40</v>
      </c>
      <c r="F41" s="11" t="str">
        <f t="shared" si="2"/>
        <v>4</v>
      </c>
      <c r="G41" s="11" t="s">
        <v>62</v>
      </c>
      <c r="H41" s="10">
        <v>40099</v>
      </c>
      <c r="I41" s="10">
        <v>40192</v>
      </c>
      <c r="J41" s="12">
        <v>30000000</v>
      </c>
      <c r="K41" s="13"/>
      <c r="L41" s="54" t="s">
        <v>133</v>
      </c>
      <c r="M41" s="15" t="s">
        <v>110</v>
      </c>
    </row>
    <row r="42" spans="1:13" ht="78.75" x14ac:dyDescent="0.2">
      <c r="A42" s="7">
        <v>32</v>
      </c>
      <c r="B42" s="8">
        <v>16</v>
      </c>
      <c r="C42" s="9">
        <v>21</v>
      </c>
      <c r="D42" s="14">
        <v>40494</v>
      </c>
      <c r="E42" s="11" t="s">
        <v>41</v>
      </c>
      <c r="F42" s="11" t="str">
        <f t="shared" si="2"/>
        <v>4</v>
      </c>
      <c r="G42" s="11" t="s">
        <v>51</v>
      </c>
      <c r="H42" s="10">
        <v>40210</v>
      </c>
      <c r="I42" s="10">
        <v>40353</v>
      </c>
      <c r="J42" s="12">
        <v>73000000</v>
      </c>
      <c r="K42" s="13"/>
      <c r="L42" s="54" t="s">
        <v>126</v>
      </c>
      <c r="M42" s="15" t="s">
        <v>108</v>
      </c>
    </row>
    <row r="43" spans="1:13" ht="20.100000000000001" customHeight="1" x14ac:dyDescent="0.2">
      <c r="A43" s="7">
        <v>38</v>
      </c>
      <c r="B43" s="8" t="s">
        <v>70</v>
      </c>
      <c r="C43" s="9" t="s">
        <v>70</v>
      </c>
      <c r="D43" s="14" t="s">
        <v>69</v>
      </c>
      <c r="E43" s="11" t="s">
        <v>68</v>
      </c>
      <c r="F43" s="11" t="str">
        <f t="shared" si="2"/>
        <v>4</v>
      </c>
      <c r="G43" s="11" t="s">
        <v>51</v>
      </c>
      <c r="H43" s="10">
        <v>40576</v>
      </c>
      <c r="I43" s="10">
        <v>40666</v>
      </c>
      <c r="J43" s="12">
        <v>45000000</v>
      </c>
      <c r="K43" s="13"/>
      <c r="L43" s="26"/>
      <c r="M43" s="15" t="s">
        <v>119</v>
      </c>
    </row>
    <row r="44" spans="1:13" ht="78.75" x14ac:dyDescent="0.2">
      <c r="A44" s="9">
        <v>40</v>
      </c>
      <c r="B44" s="9"/>
      <c r="C44" s="83">
        <v>28</v>
      </c>
      <c r="D44" s="70">
        <v>41143</v>
      </c>
      <c r="E44" s="9" t="s">
        <v>75</v>
      </c>
      <c r="F44" s="9" t="str">
        <f t="shared" si="2"/>
        <v>4</v>
      </c>
      <c r="G44" s="9" t="s">
        <v>76</v>
      </c>
      <c r="H44" s="14">
        <v>40851</v>
      </c>
      <c r="I44" s="14">
        <v>40949</v>
      </c>
      <c r="J44" s="16">
        <v>18000000</v>
      </c>
      <c r="K44" s="27"/>
      <c r="L44" s="71" t="s">
        <v>145</v>
      </c>
      <c r="M44" s="72" t="s">
        <v>147</v>
      </c>
    </row>
    <row r="45" spans="1:13" s="3" customFormat="1" ht="78.75" x14ac:dyDescent="0.2">
      <c r="A45" s="25">
        <v>39</v>
      </c>
      <c r="B45" s="35">
        <v>23</v>
      </c>
      <c r="C45" s="9">
        <v>27</v>
      </c>
      <c r="D45" s="81">
        <v>40980</v>
      </c>
      <c r="E45" s="9" t="s">
        <v>72</v>
      </c>
      <c r="F45" s="9">
        <v>4</v>
      </c>
      <c r="G45" s="9" t="s">
        <v>51</v>
      </c>
      <c r="H45" s="14">
        <v>40714</v>
      </c>
      <c r="I45" s="14">
        <v>40858</v>
      </c>
      <c r="J45" s="16">
        <v>50000000</v>
      </c>
      <c r="K45" s="26"/>
      <c r="L45" s="54" t="s">
        <v>126</v>
      </c>
      <c r="M45" s="15" t="s">
        <v>120</v>
      </c>
    </row>
    <row r="46" spans="1:13" ht="78.75" x14ac:dyDescent="0.2">
      <c r="A46" s="75"/>
      <c r="B46" s="76"/>
      <c r="C46" s="84">
        <v>29</v>
      </c>
      <c r="D46" s="82">
        <v>41232</v>
      </c>
      <c r="E46" s="77" t="s">
        <v>125</v>
      </c>
      <c r="F46" s="78">
        <v>4</v>
      </c>
      <c r="G46" s="78" t="s">
        <v>51</v>
      </c>
      <c r="H46" s="79">
        <v>40899</v>
      </c>
      <c r="I46" s="79">
        <v>40991</v>
      </c>
      <c r="J46" s="80">
        <v>15000000</v>
      </c>
      <c r="K46" s="27"/>
      <c r="L46" s="71" t="s">
        <v>149</v>
      </c>
      <c r="M46" s="72" t="s">
        <v>151</v>
      </c>
    </row>
    <row r="47" spans="1:13" ht="78.75" x14ac:dyDescent="0.2">
      <c r="A47" s="75"/>
      <c r="B47" s="76"/>
      <c r="C47" s="84">
        <v>29</v>
      </c>
      <c r="D47" s="82">
        <v>41232</v>
      </c>
      <c r="E47" s="78" t="s">
        <v>78</v>
      </c>
      <c r="F47" s="78">
        <v>4</v>
      </c>
      <c r="G47" s="78" t="s">
        <v>61</v>
      </c>
      <c r="H47" s="79">
        <v>40900</v>
      </c>
      <c r="I47" s="79">
        <v>40995</v>
      </c>
      <c r="J47" s="80">
        <v>8000000</v>
      </c>
      <c r="K47" s="27"/>
      <c r="L47" s="71" t="s">
        <v>149</v>
      </c>
      <c r="M47" s="72" t="s">
        <v>151</v>
      </c>
    </row>
    <row r="48" spans="1:13" ht="63" x14ac:dyDescent="0.2">
      <c r="A48" s="7">
        <v>5</v>
      </c>
      <c r="B48" s="8">
        <v>1</v>
      </c>
      <c r="C48" s="9">
        <v>1</v>
      </c>
      <c r="D48" s="81">
        <v>39631</v>
      </c>
      <c r="E48" s="11" t="s">
        <v>42</v>
      </c>
      <c r="F48" s="11" t="str">
        <f t="shared" ref="F48:F54" si="3">LEFT(G:G,1)</f>
        <v>5</v>
      </c>
      <c r="G48" s="11" t="s">
        <v>52</v>
      </c>
      <c r="H48" s="10">
        <v>39465</v>
      </c>
      <c r="I48" s="10">
        <v>39556</v>
      </c>
      <c r="J48" s="12">
        <v>21003588</v>
      </c>
      <c r="K48" s="13"/>
      <c r="L48" s="54" t="s">
        <v>129</v>
      </c>
      <c r="M48" s="15" t="s">
        <v>88</v>
      </c>
    </row>
    <row r="49" spans="1:13" ht="63" x14ac:dyDescent="0.2">
      <c r="A49" s="7">
        <v>15</v>
      </c>
      <c r="B49" s="8">
        <v>6</v>
      </c>
      <c r="C49" s="9">
        <v>5</v>
      </c>
      <c r="D49" s="14">
        <v>39827</v>
      </c>
      <c r="E49" s="11" t="s">
        <v>43</v>
      </c>
      <c r="F49" s="11" t="str">
        <f t="shared" si="3"/>
        <v>5</v>
      </c>
      <c r="G49" s="11" t="s">
        <v>63</v>
      </c>
      <c r="H49" s="10">
        <v>39644</v>
      </c>
      <c r="I49" s="10">
        <v>39736</v>
      </c>
      <c r="J49" s="12">
        <v>3000000</v>
      </c>
      <c r="K49" s="13"/>
      <c r="L49" s="54" t="s">
        <v>129</v>
      </c>
      <c r="M49" s="15" t="s">
        <v>97</v>
      </c>
    </row>
    <row r="50" spans="1:13" ht="63" x14ac:dyDescent="0.2">
      <c r="A50" s="7">
        <v>16</v>
      </c>
      <c r="B50" s="8">
        <v>7</v>
      </c>
      <c r="C50" s="9">
        <v>6</v>
      </c>
      <c r="D50" s="14">
        <v>39881</v>
      </c>
      <c r="E50" s="11" t="s">
        <v>44</v>
      </c>
      <c r="F50" s="11" t="str">
        <f t="shared" si="3"/>
        <v>5</v>
      </c>
      <c r="G50" s="11" t="s">
        <v>53</v>
      </c>
      <c r="H50" s="10">
        <v>39693</v>
      </c>
      <c r="I50" s="10">
        <v>39784</v>
      </c>
      <c r="J50" s="12">
        <v>21536306</v>
      </c>
      <c r="K50" s="13"/>
      <c r="L50" s="54" t="s">
        <v>128</v>
      </c>
      <c r="M50" s="15" t="s">
        <v>106</v>
      </c>
    </row>
    <row r="51" spans="1:13" ht="63" x14ac:dyDescent="0.2">
      <c r="A51" s="7">
        <v>20</v>
      </c>
      <c r="B51" s="8">
        <v>9</v>
      </c>
      <c r="C51" s="9">
        <v>10</v>
      </c>
      <c r="D51" s="14">
        <v>40079</v>
      </c>
      <c r="E51" s="11" t="s">
        <v>45</v>
      </c>
      <c r="F51" s="11" t="str">
        <f t="shared" si="3"/>
        <v>5</v>
      </c>
      <c r="G51" s="11" t="s">
        <v>52</v>
      </c>
      <c r="H51" s="10">
        <v>39855</v>
      </c>
      <c r="I51" s="10">
        <v>39948</v>
      </c>
      <c r="J51" s="12">
        <v>25000000</v>
      </c>
      <c r="K51" s="13"/>
      <c r="L51" s="54" t="s">
        <v>132</v>
      </c>
      <c r="M51" s="15" t="s">
        <v>104</v>
      </c>
    </row>
    <row r="52" spans="1:13" ht="63" x14ac:dyDescent="0.2">
      <c r="A52" s="7" t="s">
        <v>70</v>
      </c>
      <c r="B52" s="8" t="s">
        <v>70</v>
      </c>
      <c r="C52" s="55" t="s">
        <v>136</v>
      </c>
      <c r="D52" s="56" t="s">
        <v>141</v>
      </c>
      <c r="E52" s="11" t="s">
        <v>46</v>
      </c>
      <c r="F52" s="11" t="str">
        <f t="shared" si="3"/>
        <v>6</v>
      </c>
      <c r="G52" s="11">
        <v>6</v>
      </c>
      <c r="H52" s="10">
        <v>39609</v>
      </c>
      <c r="I52" s="11" t="s">
        <v>70</v>
      </c>
      <c r="J52" s="12">
        <v>60733156</v>
      </c>
      <c r="K52" s="11"/>
      <c r="L52" s="54" t="s">
        <v>139</v>
      </c>
      <c r="M52" s="58" t="s">
        <v>121</v>
      </c>
    </row>
    <row r="53" spans="1:13" ht="126" x14ac:dyDescent="0.2">
      <c r="A53" s="7" t="s">
        <v>70</v>
      </c>
      <c r="B53" s="8" t="s">
        <v>70</v>
      </c>
      <c r="C53" s="9" t="s">
        <v>137</v>
      </c>
      <c r="D53" s="14" t="s">
        <v>140</v>
      </c>
      <c r="E53" s="11" t="s">
        <v>47</v>
      </c>
      <c r="F53" s="11" t="str">
        <f t="shared" si="3"/>
        <v>6</v>
      </c>
      <c r="G53" s="11">
        <v>6</v>
      </c>
      <c r="H53" s="10">
        <v>39974</v>
      </c>
      <c r="I53" s="11" t="s">
        <v>70</v>
      </c>
      <c r="J53" s="12">
        <v>32197881</v>
      </c>
      <c r="K53" s="11"/>
      <c r="L53" s="59" t="s">
        <v>138</v>
      </c>
      <c r="M53" s="58" t="s">
        <v>107</v>
      </c>
    </row>
    <row r="54" spans="1:13" ht="78.75" x14ac:dyDescent="0.2">
      <c r="A54" s="7" t="s">
        <v>70</v>
      </c>
      <c r="B54" s="8" t="s">
        <v>70</v>
      </c>
      <c r="C54" s="9" t="s">
        <v>142</v>
      </c>
      <c r="D54" s="57" t="s">
        <v>77</v>
      </c>
      <c r="E54" s="11" t="s">
        <v>67</v>
      </c>
      <c r="F54" s="11" t="str">
        <f t="shared" si="3"/>
        <v>6</v>
      </c>
      <c r="G54" s="11">
        <v>6</v>
      </c>
      <c r="H54" s="10">
        <v>40595</v>
      </c>
      <c r="I54" s="10">
        <v>40908</v>
      </c>
      <c r="J54" s="12">
        <v>23000000</v>
      </c>
      <c r="K54" s="13"/>
      <c r="L54" s="54" t="s">
        <v>126</v>
      </c>
      <c r="M54" s="15" t="s">
        <v>117</v>
      </c>
    </row>
    <row r="55" spans="1:13" ht="78.75" x14ac:dyDescent="0.2">
      <c r="A55" s="85" t="s">
        <v>70</v>
      </c>
      <c r="B55" s="86" t="s">
        <v>70</v>
      </c>
      <c r="C55" s="87">
        <v>28</v>
      </c>
      <c r="D55" s="88">
        <v>41143</v>
      </c>
      <c r="E55" s="89" t="s">
        <v>80</v>
      </c>
      <c r="F55" s="89">
        <v>6</v>
      </c>
      <c r="G55" s="89">
        <v>6</v>
      </c>
      <c r="H55" s="90">
        <v>40949</v>
      </c>
      <c r="I55" s="90">
        <v>41274</v>
      </c>
      <c r="J55" s="91">
        <v>15340000</v>
      </c>
      <c r="K55" s="92"/>
      <c r="L55" s="93" t="s">
        <v>145</v>
      </c>
      <c r="M55" s="94" t="s">
        <v>146</v>
      </c>
    </row>
    <row r="56" spans="1:13" ht="78.75" x14ac:dyDescent="0.2">
      <c r="A56" s="97" t="s">
        <v>70</v>
      </c>
      <c r="B56" s="98" t="s">
        <v>70</v>
      </c>
      <c r="C56" s="100">
        <v>30</v>
      </c>
      <c r="D56" s="99">
        <v>41304</v>
      </c>
      <c r="E56" s="100" t="s">
        <v>80</v>
      </c>
      <c r="F56" s="100">
        <v>6</v>
      </c>
      <c r="G56" s="100">
        <v>6</v>
      </c>
      <c r="H56" s="101">
        <v>40949</v>
      </c>
      <c r="I56" s="101">
        <v>41274</v>
      </c>
      <c r="J56" s="102">
        <v>15340000</v>
      </c>
      <c r="K56" s="103"/>
      <c r="L56" s="104" t="s">
        <v>149</v>
      </c>
      <c r="M56" s="105" t="s">
        <v>146</v>
      </c>
    </row>
    <row r="57" spans="1:13" ht="47.25" x14ac:dyDescent="0.2">
      <c r="A57" s="113"/>
      <c r="B57" s="113"/>
      <c r="C57" s="115" t="s">
        <v>70</v>
      </c>
      <c r="D57" s="115" t="s">
        <v>70</v>
      </c>
      <c r="E57" s="116" t="s">
        <v>153</v>
      </c>
      <c r="F57" s="116">
        <v>5</v>
      </c>
      <c r="G57" s="117">
        <v>41279</v>
      </c>
      <c r="H57" s="118">
        <v>41243</v>
      </c>
      <c r="I57" s="118">
        <v>41353</v>
      </c>
      <c r="J57" s="119">
        <v>10166729</v>
      </c>
      <c r="K57" s="120"/>
      <c r="L57" s="74" t="s">
        <v>157</v>
      </c>
      <c r="M57" s="96" t="s">
        <v>169</v>
      </c>
    </row>
    <row r="58" spans="1:13" ht="47.25" x14ac:dyDescent="0.2">
      <c r="A58" s="113"/>
      <c r="B58" s="113"/>
      <c r="C58" s="115" t="s">
        <v>70</v>
      </c>
      <c r="D58" s="115" t="s">
        <v>70</v>
      </c>
      <c r="E58" s="116" t="s">
        <v>154</v>
      </c>
      <c r="F58" s="116">
        <v>3</v>
      </c>
      <c r="G58" s="116" t="s">
        <v>155</v>
      </c>
      <c r="H58" s="118">
        <v>41299</v>
      </c>
      <c r="I58" s="118">
        <v>41407</v>
      </c>
      <c r="J58" s="121">
        <v>4721579.22</v>
      </c>
      <c r="K58" s="120"/>
      <c r="L58" s="74" t="s">
        <v>157</v>
      </c>
      <c r="M58" s="96" t="s">
        <v>156</v>
      </c>
    </row>
    <row r="59" spans="1:13" ht="47.25" x14ac:dyDescent="0.2">
      <c r="A59" s="113"/>
      <c r="B59" s="113"/>
      <c r="C59" s="122" t="s">
        <v>70</v>
      </c>
      <c r="D59" s="122" t="s">
        <v>70</v>
      </c>
      <c r="E59" s="116" t="s">
        <v>158</v>
      </c>
      <c r="F59" s="116">
        <v>3</v>
      </c>
      <c r="G59" s="117">
        <v>41277</v>
      </c>
      <c r="H59" s="118">
        <v>41330</v>
      </c>
      <c r="I59" s="118">
        <v>41439</v>
      </c>
      <c r="J59" s="123">
        <v>31387568.579999998</v>
      </c>
      <c r="K59" s="120"/>
      <c r="L59" s="74" t="s">
        <v>157</v>
      </c>
      <c r="M59" s="96" t="s">
        <v>176</v>
      </c>
    </row>
    <row r="60" spans="1:13" x14ac:dyDescent="0.2">
      <c r="A60" s="124"/>
      <c r="B60" s="124"/>
      <c r="C60" s="122" t="s">
        <v>70</v>
      </c>
      <c r="D60" s="122" t="s">
        <v>70</v>
      </c>
      <c r="E60" s="116" t="s">
        <v>159</v>
      </c>
      <c r="F60" s="116">
        <v>3</v>
      </c>
      <c r="G60" s="117">
        <v>41308</v>
      </c>
      <c r="H60" s="118">
        <v>41330</v>
      </c>
      <c r="I60" s="118">
        <v>41439</v>
      </c>
      <c r="J60" s="121">
        <v>9592969.2400000002</v>
      </c>
      <c r="K60" s="120"/>
      <c r="L60" s="74" t="s">
        <v>168</v>
      </c>
      <c r="M60" s="74" t="s">
        <v>148</v>
      </c>
    </row>
    <row r="61" spans="1:13" ht="47.25" x14ac:dyDescent="0.2">
      <c r="A61" s="124"/>
      <c r="B61" s="124"/>
      <c r="C61" s="122" t="s">
        <v>70</v>
      </c>
      <c r="D61" s="122" t="s">
        <v>70</v>
      </c>
      <c r="E61" s="125" t="s">
        <v>160</v>
      </c>
      <c r="F61" s="116">
        <v>4</v>
      </c>
      <c r="G61" s="125" t="s">
        <v>51</v>
      </c>
      <c r="H61" s="118">
        <v>41382</v>
      </c>
      <c r="I61" s="118">
        <v>41487</v>
      </c>
      <c r="J61" s="121">
        <v>20285696.989999998</v>
      </c>
      <c r="K61" s="120"/>
      <c r="L61" s="74" t="s">
        <v>157</v>
      </c>
      <c r="M61" s="74" t="s">
        <v>164</v>
      </c>
    </row>
    <row r="62" spans="1:13" ht="47.25" x14ac:dyDescent="0.2">
      <c r="A62" s="74"/>
      <c r="B62" s="126"/>
      <c r="C62" s="122" t="s">
        <v>70</v>
      </c>
      <c r="D62" s="122" t="s">
        <v>70</v>
      </c>
      <c r="E62" s="116" t="s">
        <v>161</v>
      </c>
      <c r="F62" s="116">
        <v>7</v>
      </c>
      <c r="G62" s="122" t="s">
        <v>70</v>
      </c>
      <c r="H62" s="118">
        <v>41213</v>
      </c>
      <c r="I62" s="118">
        <v>41486</v>
      </c>
      <c r="J62" s="119">
        <v>23529412</v>
      </c>
      <c r="K62" s="120"/>
      <c r="L62" s="74" t="s">
        <v>157</v>
      </c>
      <c r="M62" s="74" t="s">
        <v>165</v>
      </c>
    </row>
    <row r="63" spans="1:13" ht="47.25" x14ac:dyDescent="0.2">
      <c r="A63" s="124"/>
      <c r="B63" s="124"/>
      <c r="C63" s="122" t="s">
        <v>70</v>
      </c>
      <c r="D63" s="122" t="s">
        <v>70</v>
      </c>
      <c r="E63" s="127" t="s">
        <v>162</v>
      </c>
      <c r="F63" s="116">
        <v>4</v>
      </c>
      <c r="G63" s="117">
        <v>41337</v>
      </c>
      <c r="H63" s="118">
        <v>41393</v>
      </c>
      <c r="I63" s="118">
        <v>41499</v>
      </c>
      <c r="J63" s="121">
        <v>6233840.6900000004</v>
      </c>
      <c r="K63" s="120"/>
      <c r="L63" s="74" t="s">
        <v>157</v>
      </c>
      <c r="M63" s="74" t="s">
        <v>166</v>
      </c>
    </row>
    <row r="64" spans="1:13" ht="47.25" x14ac:dyDescent="0.2">
      <c r="A64" s="74"/>
      <c r="B64" s="126"/>
      <c r="C64" s="122" t="s">
        <v>70</v>
      </c>
      <c r="D64" s="122" t="s">
        <v>70</v>
      </c>
      <c r="E64" s="127" t="s">
        <v>163</v>
      </c>
      <c r="F64" s="116">
        <v>4</v>
      </c>
      <c r="G64" s="117">
        <v>41368</v>
      </c>
      <c r="H64" s="118">
        <v>41243</v>
      </c>
      <c r="I64" s="118">
        <v>41516</v>
      </c>
      <c r="J64" s="128">
        <v>48000000</v>
      </c>
      <c r="K64" s="120"/>
      <c r="L64" s="74" t="s">
        <v>157</v>
      </c>
      <c r="M64" s="74" t="s">
        <v>167</v>
      </c>
    </row>
    <row r="65" spans="1:13" ht="47.25" x14ac:dyDescent="0.2">
      <c r="A65" s="74"/>
      <c r="B65" s="126"/>
      <c r="C65" s="122" t="s">
        <v>70</v>
      </c>
      <c r="D65" s="122" t="s">
        <v>70</v>
      </c>
      <c r="E65" s="127" t="s">
        <v>170</v>
      </c>
      <c r="F65" s="116">
        <v>6</v>
      </c>
      <c r="G65" s="129">
        <v>6</v>
      </c>
      <c r="H65" s="118">
        <v>41575</v>
      </c>
      <c r="I65" s="118">
        <v>41639</v>
      </c>
      <c r="J65" s="128">
        <v>16889426</v>
      </c>
      <c r="K65" s="120"/>
      <c r="L65" s="74" t="s">
        <v>157</v>
      </c>
      <c r="M65" s="74" t="s">
        <v>146</v>
      </c>
    </row>
    <row r="66" spans="1:13" ht="47.25" customHeight="1" x14ac:dyDescent="0.2">
      <c r="A66" s="74"/>
      <c r="B66" s="126"/>
      <c r="C66" s="122" t="s">
        <v>70</v>
      </c>
      <c r="D66" s="122" t="s">
        <v>70</v>
      </c>
      <c r="E66" s="127" t="s">
        <v>171</v>
      </c>
      <c r="F66" s="116">
        <v>1</v>
      </c>
      <c r="G66" s="117">
        <v>41671</v>
      </c>
      <c r="H66" s="118">
        <v>41418</v>
      </c>
      <c r="I66" s="118">
        <v>41526</v>
      </c>
      <c r="J66" s="123">
        <v>160428500</v>
      </c>
      <c r="K66" s="120"/>
      <c r="L66" s="74" t="s">
        <v>157</v>
      </c>
      <c r="M66" s="74" t="s">
        <v>173</v>
      </c>
    </row>
    <row r="67" spans="1:13" ht="47.25" customHeight="1" x14ac:dyDescent="0.2">
      <c r="A67" s="113"/>
      <c r="B67" s="113"/>
      <c r="C67" s="122" t="s">
        <v>70</v>
      </c>
      <c r="D67" s="122" t="s">
        <v>70</v>
      </c>
      <c r="E67" s="127" t="s">
        <v>172</v>
      </c>
      <c r="F67" s="130">
        <v>1</v>
      </c>
      <c r="G67" s="131">
        <v>41699</v>
      </c>
      <c r="H67" s="132">
        <v>41547</v>
      </c>
      <c r="I67" s="132">
        <v>41639</v>
      </c>
      <c r="J67" s="134">
        <v>5100000</v>
      </c>
      <c r="K67" s="133"/>
      <c r="L67" s="74" t="s">
        <v>157</v>
      </c>
      <c r="M67" s="96" t="s">
        <v>185</v>
      </c>
    </row>
    <row r="68" spans="1:13" ht="47.25" customHeight="1" x14ac:dyDescent="0.2">
      <c r="A68" s="113"/>
      <c r="B68" s="113"/>
      <c r="C68" s="122" t="s">
        <v>70</v>
      </c>
      <c r="D68" s="122" t="s">
        <v>70</v>
      </c>
      <c r="E68" s="127" t="s">
        <v>174</v>
      </c>
      <c r="F68" s="130">
        <v>3</v>
      </c>
      <c r="G68" s="131">
        <v>41642</v>
      </c>
      <c r="H68" s="132">
        <v>41610</v>
      </c>
      <c r="I68" s="132">
        <v>41701</v>
      </c>
      <c r="J68" s="134">
        <v>20425550</v>
      </c>
      <c r="K68" s="114"/>
      <c r="L68" s="74" t="s">
        <v>157</v>
      </c>
      <c r="M68" s="96" t="s">
        <v>175</v>
      </c>
    </row>
    <row r="69" spans="1:13" ht="47.25" customHeight="1" x14ac:dyDescent="0.2">
      <c r="A69" s="113"/>
      <c r="B69" s="113"/>
      <c r="C69" s="122" t="s">
        <v>70</v>
      </c>
      <c r="D69" s="122" t="s">
        <v>70</v>
      </c>
      <c r="E69" s="127" t="s">
        <v>178</v>
      </c>
      <c r="F69" s="130">
        <v>4</v>
      </c>
      <c r="G69" s="131">
        <v>41733</v>
      </c>
      <c r="H69" s="132">
        <v>41635</v>
      </c>
      <c r="I69" s="132">
        <v>41743</v>
      </c>
      <c r="J69" s="135">
        <v>8500050</v>
      </c>
      <c r="K69" s="114"/>
      <c r="L69" s="74" t="s">
        <v>157</v>
      </c>
      <c r="M69" s="96" t="s">
        <v>179</v>
      </c>
    </row>
    <row r="70" spans="1:13" ht="47.25" customHeight="1" x14ac:dyDescent="0.2">
      <c r="A70" s="136"/>
      <c r="B70" s="136"/>
      <c r="C70" s="137" t="s">
        <v>70</v>
      </c>
      <c r="D70" s="137" t="s">
        <v>70</v>
      </c>
      <c r="E70" s="138" t="s">
        <v>177</v>
      </c>
      <c r="F70" s="139">
        <v>3</v>
      </c>
      <c r="G70" s="140">
        <v>41642</v>
      </c>
      <c r="H70" s="141">
        <v>41680</v>
      </c>
      <c r="I70" s="141">
        <v>41771</v>
      </c>
      <c r="J70" s="142">
        <v>2276826.23</v>
      </c>
      <c r="K70" s="114"/>
      <c r="L70" s="143" t="s">
        <v>157</v>
      </c>
      <c r="M70" s="144" t="s">
        <v>180</v>
      </c>
    </row>
    <row r="71" spans="1:13" ht="47.25" customHeight="1" x14ac:dyDescent="0.2">
      <c r="A71" s="113"/>
      <c r="B71" s="113"/>
      <c r="C71" s="122" t="s">
        <v>70</v>
      </c>
      <c r="D71" s="122" t="s">
        <v>70</v>
      </c>
      <c r="E71" s="127" t="s">
        <v>182</v>
      </c>
      <c r="F71" s="130">
        <v>1</v>
      </c>
      <c r="G71" s="117">
        <v>41671</v>
      </c>
      <c r="H71" s="132">
        <v>41698</v>
      </c>
      <c r="I71" s="132">
        <v>41807</v>
      </c>
      <c r="J71" s="142">
        <v>95988000</v>
      </c>
      <c r="K71" s="133"/>
      <c r="L71" s="74" t="s">
        <v>157</v>
      </c>
      <c r="M71" s="74" t="s">
        <v>186</v>
      </c>
    </row>
    <row r="72" spans="1:13" ht="47.25" customHeight="1" x14ac:dyDescent="0.2">
      <c r="A72" s="113"/>
      <c r="B72" s="113"/>
      <c r="C72" s="122" t="s">
        <v>70</v>
      </c>
      <c r="D72" s="122" t="s">
        <v>70</v>
      </c>
      <c r="E72" s="127" t="s">
        <v>183</v>
      </c>
      <c r="F72" s="130">
        <v>3</v>
      </c>
      <c r="G72" s="131">
        <v>41642</v>
      </c>
      <c r="H72" s="132">
        <v>41838</v>
      </c>
      <c r="I72" s="132">
        <v>41899</v>
      </c>
      <c r="J72" s="142">
        <v>1800000</v>
      </c>
      <c r="K72" s="133"/>
      <c r="L72" s="74" t="s">
        <v>157</v>
      </c>
      <c r="M72" s="74" t="s">
        <v>184</v>
      </c>
    </row>
    <row r="73" spans="1:13" ht="47.25" customHeight="1" x14ac:dyDescent="0.2">
      <c r="A73" s="113"/>
      <c r="B73" s="113"/>
      <c r="C73" s="122" t="s">
        <v>70</v>
      </c>
      <c r="D73" s="122" t="s">
        <v>70</v>
      </c>
      <c r="E73" s="127" t="s">
        <v>181</v>
      </c>
      <c r="F73" s="130">
        <v>6</v>
      </c>
      <c r="G73" s="129">
        <v>6</v>
      </c>
      <c r="H73" s="132">
        <v>41800</v>
      </c>
      <c r="I73" s="132">
        <v>42004</v>
      </c>
      <c r="J73" s="135">
        <v>13435317</v>
      </c>
      <c r="K73" s="133"/>
      <c r="L73" s="74" t="s">
        <v>157</v>
      </c>
      <c r="M73" s="74" t="s">
        <v>188</v>
      </c>
    </row>
    <row r="74" spans="1:13" ht="60" customHeight="1" x14ac:dyDescent="0.2">
      <c r="A74" s="136"/>
      <c r="B74" s="136"/>
      <c r="C74" s="137" t="s">
        <v>70</v>
      </c>
      <c r="D74" s="137" t="s">
        <v>70</v>
      </c>
      <c r="E74" s="138" t="s">
        <v>193</v>
      </c>
      <c r="F74" s="139">
        <v>3</v>
      </c>
      <c r="G74" s="157">
        <v>42007</v>
      </c>
      <c r="H74" s="141">
        <v>41824</v>
      </c>
      <c r="I74" s="141">
        <v>41933</v>
      </c>
      <c r="J74" s="142">
        <v>10220000</v>
      </c>
      <c r="K74" s="156"/>
      <c r="L74" s="143" t="s">
        <v>157</v>
      </c>
      <c r="M74" s="143" t="s">
        <v>194</v>
      </c>
    </row>
    <row r="75" spans="1:13" ht="66.75" customHeight="1" x14ac:dyDescent="0.2">
      <c r="A75" s="136"/>
      <c r="B75" s="136"/>
      <c r="C75" s="137" t="s">
        <v>70</v>
      </c>
      <c r="D75" s="137" t="s">
        <v>70</v>
      </c>
      <c r="E75" s="138" t="s">
        <v>191</v>
      </c>
      <c r="F75" s="139">
        <v>2</v>
      </c>
      <c r="G75" s="157">
        <v>42006</v>
      </c>
      <c r="H75" s="141">
        <v>41789</v>
      </c>
      <c r="I75" s="141">
        <v>41899</v>
      </c>
      <c r="J75" s="142">
        <v>44120000</v>
      </c>
      <c r="K75" s="156"/>
      <c r="L75" s="143" t="s">
        <v>157</v>
      </c>
      <c r="M75" s="143" t="s">
        <v>192</v>
      </c>
    </row>
    <row r="76" spans="1:13" ht="66.75" customHeight="1" x14ac:dyDescent="0.2">
      <c r="A76" s="113"/>
      <c r="B76" s="113"/>
      <c r="C76" s="122" t="s">
        <v>70</v>
      </c>
      <c r="D76" s="122" t="s">
        <v>70</v>
      </c>
      <c r="E76" s="127" t="s">
        <v>190</v>
      </c>
      <c r="F76" s="130">
        <v>6</v>
      </c>
      <c r="G76" s="129">
        <v>6</v>
      </c>
      <c r="H76" s="132">
        <v>42047</v>
      </c>
      <c r="I76" s="132">
        <v>42369</v>
      </c>
      <c r="J76" s="142">
        <v>14037371</v>
      </c>
      <c r="K76" s="133"/>
      <c r="L76" s="74" t="s">
        <v>157</v>
      </c>
      <c r="M76" s="74" t="s">
        <v>188</v>
      </c>
    </row>
    <row r="77" spans="1:13" ht="66.75" customHeight="1" x14ac:dyDescent="0.2">
      <c r="A77" s="113"/>
      <c r="B77" s="113"/>
      <c r="C77" s="122" t="s">
        <v>70</v>
      </c>
      <c r="D77" s="122" t="s">
        <v>70</v>
      </c>
      <c r="E77" s="127" t="s">
        <v>195</v>
      </c>
      <c r="F77" s="130">
        <v>3</v>
      </c>
      <c r="G77" s="129" t="s">
        <v>155</v>
      </c>
      <c r="H77" s="132">
        <v>41995</v>
      </c>
      <c r="I77" s="132">
        <v>42086</v>
      </c>
      <c r="J77" s="135">
        <v>8580000</v>
      </c>
      <c r="K77" s="133"/>
      <c r="L77" s="74" t="s">
        <v>157</v>
      </c>
      <c r="M77" s="74" t="s">
        <v>196</v>
      </c>
    </row>
    <row r="78" spans="1:13" ht="47.25" customHeight="1" x14ac:dyDescent="0.2">
      <c r="A78" s="113"/>
      <c r="B78" s="113"/>
      <c r="C78" s="122" t="s">
        <v>70</v>
      </c>
      <c r="D78" s="122" t="s">
        <v>70</v>
      </c>
      <c r="E78" s="127" t="s">
        <v>197</v>
      </c>
      <c r="F78" s="130">
        <v>4</v>
      </c>
      <c r="G78" s="117">
        <v>42098</v>
      </c>
      <c r="H78" s="132">
        <v>41995</v>
      </c>
      <c r="I78" s="132">
        <v>42101</v>
      </c>
      <c r="J78" s="135">
        <v>10000000</v>
      </c>
      <c r="K78" s="133"/>
      <c r="L78" s="74" t="s">
        <v>157</v>
      </c>
      <c r="M78" s="74" t="s">
        <v>198</v>
      </c>
    </row>
    <row r="79" spans="1:13" x14ac:dyDescent="0.2">
      <c r="A79" s="145"/>
      <c r="B79" s="145"/>
      <c r="C79" s="146"/>
      <c r="D79" s="146"/>
      <c r="E79" s="147"/>
      <c r="F79" s="148"/>
      <c r="G79" s="149"/>
      <c r="H79" s="150"/>
      <c r="I79" s="150"/>
      <c r="J79" s="151"/>
      <c r="K79" s="114"/>
      <c r="L79" s="152"/>
      <c r="M79" s="152"/>
    </row>
    <row r="80" spans="1:13" ht="13.9" customHeight="1" x14ac:dyDescent="0.2">
      <c r="A80" s="106"/>
      <c r="B80" s="107"/>
      <c r="C80" s="108"/>
      <c r="D80" s="109"/>
      <c r="E80" s="110"/>
      <c r="F80" s="110"/>
      <c r="G80" s="110"/>
      <c r="H80" s="111"/>
      <c r="I80" s="111"/>
      <c r="J80" s="153"/>
      <c r="K80" s="154" t="s">
        <v>187</v>
      </c>
      <c r="L80" s="154" t="s">
        <v>187</v>
      </c>
      <c r="M80" s="112"/>
    </row>
    <row r="81" spans="1:13" ht="26.25" customHeight="1" x14ac:dyDescent="0.2">
      <c r="A81" s="40"/>
      <c r="B81" s="41"/>
      <c r="C81" s="52"/>
      <c r="D81" s="158" t="s">
        <v>83</v>
      </c>
      <c r="E81" s="158"/>
      <c r="F81" s="42"/>
      <c r="G81" s="60" t="s">
        <v>144</v>
      </c>
      <c r="H81" s="43"/>
      <c r="I81" s="44"/>
      <c r="J81" s="45"/>
      <c r="K81" s="46"/>
      <c r="L81" s="46"/>
      <c r="M81" s="47"/>
    </row>
  </sheetData>
  <sheetProtection algorithmName="SHA-512" hashValue="/1U7Izr5VwD/RyHtx/xx0kyIKuKYMhS1icu5pN2rMUcQdByp5/TPI6YU9kyp2IJgtKj4BMZNXBX2ISdwmbK/Hw==" saltValue="z/JCjNjusnr0kanMrd1VHg==" spinCount="100000" sheet="1" objects="1" scenarios="1" selectLockedCells="1" sort="0" autoFilter="0" selectUnlockedCells="1"/>
  <autoFilter ref="A3:M62"/>
  <mergeCells count="2">
    <mergeCell ref="D81:E81"/>
    <mergeCell ref="A1:M1"/>
  </mergeCells>
  <phoneticPr fontId="2" type="noConversion"/>
  <printOptions horizontalCentered="1"/>
  <pageMargins left="0" right="0" top="0.39370078740157483" bottom="0.11811023622047245" header="0.31496062992125984" footer="0.31496062992125984"/>
  <pageSetup paperSize="9" scale="11"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1</vt:i4>
      </vt:variant>
      <vt:variant>
        <vt:lpstr>Pomenované rozsahy</vt:lpstr>
      </vt:variant>
      <vt:variant>
        <vt:i4>1</vt:i4>
      </vt:variant>
    </vt:vector>
  </HeadingPairs>
  <TitlesOfParts>
    <vt:vector size="2" baseType="lpstr">
      <vt:lpstr>Hárok1</vt:lpstr>
      <vt:lpstr>Hárok1!Oblasť_tlače</vt:lpstr>
    </vt:vector>
  </TitlesOfParts>
  <Company>MZP SR</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Neuhausova</dc:creator>
  <dc:description>Prehľad vyhlásených výziev k 31. 12. 2010 spolu s prehľadom o projektoch</dc:description>
  <cp:lastModifiedBy>Kocáková Katarína</cp:lastModifiedBy>
  <cp:lastPrinted>2012-04-27T08:58:08Z</cp:lastPrinted>
  <dcterms:created xsi:type="dcterms:W3CDTF">2011-01-27T13:57:17Z</dcterms:created>
  <dcterms:modified xsi:type="dcterms:W3CDTF">2015-08-12T14:09:16Z</dcterms:modified>
</cp:coreProperties>
</file>