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5315" windowHeight="11820"/>
  </bookViews>
  <sheets>
    <sheet name="zoznam" sheetId="1" r:id="rId1"/>
  </sheets>
  <definedNames>
    <definedName name="_xlnm._FilterDatabase" localSheetId="0" hidden="1">zoznam!$A$2:$T$615</definedName>
    <definedName name="_xlnm.Print_Titles" localSheetId="0">zoznam!$2:$2</definedName>
    <definedName name="_xlnm.Print_Area" localSheetId="0">zoznam!$A$1:$J$616</definedName>
  </definedNames>
  <calcPr calcId="145621" fullPrecision="0"/>
</workbook>
</file>

<file path=xl/calcChain.xml><?xml version="1.0" encoding="utf-8"?>
<calcChain xmlns="http://schemas.openxmlformats.org/spreadsheetml/2006/main">
  <c r="S607" i="1" l="1"/>
  <c r="T607" i="1"/>
  <c r="S608" i="1"/>
  <c r="T608" i="1"/>
  <c r="S609" i="1"/>
  <c r="T609" i="1"/>
  <c r="S610" i="1"/>
  <c r="T610" i="1"/>
  <c r="S611" i="1"/>
  <c r="T611" i="1"/>
  <c r="S598" i="1"/>
  <c r="T598" i="1"/>
  <c r="S599" i="1"/>
  <c r="T599" i="1"/>
  <c r="S600" i="1"/>
  <c r="T600" i="1"/>
  <c r="S601" i="1"/>
  <c r="T601" i="1"/>
  <c r="S602" i="1"/>
  <c r="T602" i="1"/>
  <c r="S603" i="1"/>
  <c r="T603" i="1"/>
  <c r="S604" i="1"/>
  <c r="T604" i="1"/>
  <c r="Q607" i="1"/>
  <c r="Q608" i="1"/>
  <c r="Q609" i="1"/>
  <c r="Q610" i="1"/>
  <c r="Q611" i="1"/>
  <c r="Q598" i="1"/>
  <c r="Q599" i="1"/>
  <c r="Q600" i="1"/>
  <c r="Q601" i="1"/>
  <c r="Q602" i="1"/>
  <c r="Q603" i="1"/>
  <c r="Q604" i="1"/>
  <c r="M607" i="1"/>
  <c r="M608" i="1"/>
  <c r="M609" i="1"/>
  <c r="M610" i="1"/>
  <c r="M611" i="1"/>
  <c r="M598" i="1"/>
  <c r="M599" i="1"/>
  <c r="M600" i="1"/>
  <c r="M601" i="1"/>
  <c r="M602" i="1"/>
  <c r="M603" i="1"/>
  <c r="M604" i="1"/>
  <c r="L607" i="1"/>
  <c r="L608" i="1"/>
  <c r="L609" i="1"/>
  <c r="L610" i="1"/>
  <c r="L611" i="1"/>
  <c r="L598" i="1"/>
  <c r="L599" i="1"/>
  <c r="L600" i="1"/>
  <c r="L601" i="1"/>
  <c r="L602" i="1"/>
  <c r="L603" i="1"/>
  <c r="L604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A607" i="1"/>
  <c r="A608" i="1"/>
  <c r="A609" i="1"/>
  <c r="A610" i="1"/>
  <c r="A611" i="1"/>
  <c r="A598" i="1"/>
  <c r="A599" i="1"/>
  <c r="A600" i="1"/>
  <c r="A601" i="1"/>
  <c r="A602" i="1"/>
  <c r="A603" i="1"/>
  <c r="A604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605" i="1"/>
  <c r="A606" i="1"/>
  <c r="A612" i="1"/>
  <c r="A613" i="1"/>
  <c r="A614" i="1"/>
  <c r="A615" i="1"/>
  <c r="A3" i="1"/>
  <c r="L9" i="1"/>
  <c r="M9" i="1"/>
  <c r="Q9" i="1"/>
  <c r="S9" i="1"/>
  <c r="T9" i="1"/>
  <c r="L10" i="1"/>
  <c r="M10" i="1"/>
  <c r="Q10" i="1"/>
  <c r="S10" i="1"/>
  <c r="T10" i="1"/>
  <c r="L11" i="1"/>
  <c r="M11" i="1"/>
  <c r="Q11" i="1"/>
  <c r="S11" i="1"/>
  <c r="T11" i="1"/>
  <c r="L12" i="1"/>
  <c r="M12" i="1"/>
  <c r="Q12" i="1"/>
  <c r="S12" i="1"/>
  <c r="T12" i="1"/>
  <c r="L13" i="1"/>
  <c r="M13" i="1"/>
  <c r="Q13" i="1"/>
  <c r="S13" i="1"/>
  <c r="T13" i="1"/>
  <c r="L14" i="1"/>
  <c r="M14" i="1"/>
  <c r="Q14" i="1"/>
  <c r="S14" i="1"/>
  <c r="T14" i="1"/>
  <c r="L15" i="1"/>
  <c r="M15" i="1"/>
  <c r="Q15" i="1"/>
  <c r="S15" i="1"/>
  <c r="T15" i="1"/>
  <c r="L16" i="1"/>
  <c r="M16" i="1"/>
  <c r="Q16" i="1"/>
  <c r="S16" i="1"/>
  <c r="T16" i="1"/>
  <c r="L17" i="1"/>
  <c r="M17" i="1"/>
  <c r="Q17" i="1"/>
  <c r="S17" i="1"/>
  <c r="T17" i="1"/>
  <c r="L18" i="1"/>
  <c r="M18" i="1"/>
  <c r="Q18" i="1"/>
  <c r="S18" i="1"/>
  <c r="T18" i="1"/>
  <c r="L19" i="1"/>
  <c r="M19" i="1"/>
  <c r="Q19" i="1"/>
  <c r="S19" i="1"/>
  <c r="T19" i="1"/>
  <c r="L20" i="1"/>
  <c r="M20" i="1"/>
  <c r="Q20" i="1"/>
  <c r="S20" i="1"/>
  <c r="T20" i="1"/>
  <c r="L21" i="1"/>
  <c r="M21" i="1"/>
  <c r="Q21" i="1"/>
  <c r="S21" i="1"/>
  <c r="T21" i="1"/>
  <c r="L22" i="1"/>
  <c r="M22" i="1"/>
  <c r="Q22" i="1"/>
  <c r="S22" i="1"/>
  <c r="T22" i="1"/>
  <c r="L23" i="1"/>
  <c r="M23" i="1"/>
  <c r="Q23" i="1"/>
  <c r="S23" i="1"/>
  <c r="T23" i="1"/>
  <c r="L24" i="1"/>
  <c r="M24" i="1"/>
  <c r="Q24" i="1"/>
  <c r="S24" i="1"/>
  <c r="T24" i="1"/>
  <c r="L25" i="1"/>
  <c r="M25" i="1"/>
  <c r="Q25" i="1"/>
  <c r="S25" i="1"/>
  <c r="T25" i="1"/>
  <c r="L26" i="1"/>
  <c r="M26" i="1"/>
  <c r="Q26" i="1"/>
  <c r="S26" i="1"/>
  <c r="T26" i="1"/>
  <c r="L27" i="1"/>
  <c r="M27" i="1"/>
  <c r="Q27" i="1"/>
  <c r="S27" i="1"/>
  <c r="T27" i="1"/>
  <c r="L28" i="1"/>
  <c r="M28" i="1"/>
  <c r="Q28" i="1"/>
  <c r="S28" i="1"/>
  <c r="T28" i="1"/>
  <c r="L29" i="1"/>
  <c r="M29" i="1"/>
  <c r="Q29" i="1"/>
  <c r="S29" i="1"/>
  <c r="T29" i="1"/>
  <c r="L30" i="1"/>
  <c r="M30" i="1"/>
  <c r="Q30" i="1"/>
  <c r="S30" i="1"/>
  <c r="T30" i="1"/>
  <c r="L31" i="1"/>
  <c r="M31" i="1"/>
  <c r="Q31" i="1"/>
  <c r="S31" i="1"/>
  <c r="T31" i="1"/>
  <c r="L32" i="1"/>
  <c r="M32" i="1"/>
  <c r="Q32" i="1"/>
  <c r="S32" i="1"/>
  <c r="T32" i="1"/>
  <c r="L33" i="1"/>
  <c r="M33" i="1"/>
  <c r="Q33" i="1"/>
  <c r="S33" i="1"/>
  <c r="T33" i="1"/>
  <c r="B616" i="1"/>
  <c r="C616" i="1"/>
  <c r="T165" i="1"/>
  <c r="T166" i="1"/>
  <c r="T167" i="1"/>
  <c r="T168" i="1"/>
  <c r="T169" i="1"/>
  <c r="Q165" i="1"/>
  <c r="S165" i="1"/>
  <c r="Q166" i="1"/>
  <c r="S166" i="1"/>
  <c r="Q167" i="1"/>
  <c r="S167" i="1"/>
  <c r="Q168" i="1"/>
  <c r="S168" i="1"/>
  <c r="Q169" i="1"/>
  <c r="S169" i="1"/>
  <c r="L165" i="1"/>
  <c r="M165" i="1"/>
  <c r="L166" i="1"/>
  <c r="M166" i="1"/>
  <c r="L167" i="1"/>
  <c r="M167" i="1"/>
  <c r="L168" i="1"/>
  <c r="M168" i="1"/>
  <c r="L169" i="1"/>
  <c r="M169" i="1"/>
  <c r="S4" i="1"/>
  <c r="S5" i="1"/>
  <c r="S6" i="1"/>
  <c r="S7" i="1"/>
  <c r="S8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605" i="1"/>
  <c r="S606" i="1"/>
  <c r="S612" i="1"/>
  <c r="S613" i="1"/>
  <c r="S614" i="1"/>
  <c r="S615" i="1"/>
  <c r="S3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605" i="1"/>
  <c r="L606" i="1"/>
  <c r="L612" i="1"/>
  <c r="L613" i="1"/>
  <c r="L614" i="1"/>
  <c r="L615" i="1"/>
  <c r="L466" i="1"/>
  <c r="L467" i="1"/>
  <c r="L468" i="1"/>
  <c r="L469" i="1"/>
  <c r="L470" i="1"/>
  <c r="L471" i="1"/>
  <c r="L472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" i="1"/>
  <c r="L5" i="1"/>
  <c r="L6" i="1"/>
  <c r="L7" i="1"/>
  <c r="L8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" i="1"/>
  <c r="F616" i="1"/>
  <c r="M4" i="1"/>
  <c r="M5" i="1"/>
  <c r="M6" i="1"/>
  <c r="M7" i="1"/>
  <c r="M8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605" i="1"/>
  <c r="M606" i="1"/>
  <c r="M612" i="1"/>
  <c r="M613" i="1"/>
  <c r="M614" i="1"/>
  <c r="M615" i="1"/>
  <c r="Q3" i="1"/>
  <c r="Q4" i="1"/>
  <c r="Q5" i="1"/>
  <c r="Q6" i="1"/>
  <c r="Q7" i="1"/>
  <c r="Q8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605" i="1"/>
  <c r="Q606" i="1"/>
  <c r="Q612" i="1"/>
  <c r="Q613" i="1"/>
  <c r="Q614" i="1"/>
  <c r="Q615" i="1"/>
  <c r="T4" i="1"/>
  <c r="T5" i="1"/>
  <c r="T6" i="1"/>
  <c r="T7" i="1"/>
  <c r="T8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605" i="1"/>
  <c r="T606" i="1"/>
  <c r="T612" i="1"/>
  <c r="T613" i="1"/>
  <c r="T614" i="1"/>
  <c r="T615" i="1"/>
  <c r="T3" i="1"/>
  <c r="R616" i="1"/>
  <c r="M3" i="1"/>
  <c r="L616" i="1" l="1"/>
  <c r="S616" i="1"/>
  <c r="T616" i="1"/>
  <c r="J3" i="1"/>
  <c r="H616" i="1"/>
  <c r="I616" i="1"/>
  <c r="K616" i="1"/>
  <c r="M616" i="1"/>
  <c r="N616" i="1"/>
  <c r="O616" i="1"/>
  <c r="P616" i="1"/>
  <c r="Q616" i="1"/>
  <c r="G616" i="1"/>
  <c r="J616" i="1" l="1"/>
</calcChain>
</file>

<file path=xl/sharedStrings.xml><?xml version="1.0" encoding="utf-8"?>
<sst xmlns="http://schemas.openxmlformats.org/spreadsheetml/2006/main" count="2461" uniqueCount="1615">
  <si>
    <t>Prioritná os</t>
  </si>
  <si>
    <t>Kód projektu</t>
  </si>
  <si>
    <t>Názov prijímateľa</t>
  </si>
  <si>
    <t>VÚC</t>
  </si>
  <si>
    <t>Zazmluvnené EÚ</t>
  </si>
  <si>
    <t>Zazmluvnené ŠR</t>
  </si>
  <si>
    <t>Zazmluvnené VZ</t>
  </si>
  <si>
    <t>Zazmluvnené celkom</t>
  </si>
  <si>
    <t>Zazmluvnené VZ lokálne</t>
  </si>
  <si>
    <t>Zazmluvnené EÚ+Národné zdroje</t>
  </si>
  <si>
    <t>Čerpané EÚ</t>
  </si>
  <si>
    <t>Čerpané ŠR</t>
  </si>
  <si>
    <t>Čerpané VZ</t>
  </si>
  <si>
    <t>Čerpané celkom</t>
  </si>
  <si>
    <t>Čerpané VZ lokálne</t>
  </si>
  <si>
    <t>Čerpané EÚ+Národné zdroje</t>
  </si>
  <si>
    <t>Počet záznamov</t>
  </si>
  <si>
    <t>Kód Žiadosti o NFP</t>
  </si>
  <si>
    <t>Zazmluvnené EÚ+ŠR</t>
  </si>
  <si>
    <t>Čerpané (EÚ+ŠR)</t>
  </si>
  <si>
    <t xml:space="preserve"> Monitor. a hodnotenie stavu vôd</t>
  </si>
  <si>
    <t xml:space="preserve"> Monit.fyz.-chem. a biol.prvkov kvality povrch vôd</t>
  </si>
  <si>
    <t xml:space="preserve"> Integrované riešenie informačných tokov sledovania</t>
  </si>
  <si>
    <t xml:space="preserve"> Monitorovanie kvality podzemných vôd SR</t>
  </si>
  <si>
    <t xml:space="preserve"> Budovanie a rekonštrukcia monitorovacích objektov</t>
  </si>
  <si>
    <t xml:space="preserve"> Terchová-Struháreň,prívod vody zo zdroja Balátovia</t>
  </si>
  <si>
    <t xml:space="preserve"> Ochrana spodných vôd v regióne Polomka</t>
  </si>
  <si>
    <t xml:space="preserve"> Kanalizácia, ulica Medlenova</t>
  </si>
  <si>
    <t xml:space="preserve"> Mon.fyz-chem a bio.prvkov kval.povrch.vôd 2009,10</t>
  </si>
  <si>
    <t xml:space="preserve"> Kanalizácia Leopoldov a Červeník</t>
  </si>
  <si>
    <t xml:space="preserve"> Sečovce – Albinov – výstavba kanalizácie</t>
  </si>
  <si>
    <t xml:space="preserve"> Dostavba kanal.siete a intenz. ČOV mesta Stupava</t>
  </si>
  <si>
    <t xml:space="preserve"> Giraltovce, ul. Kpt. Nálepku - kanalizácia</t>
  </si>
  <si>
    <t xml:space="preserve"> Kanalizácia Mestskej časti Košice – Krásna, II.et.</t>
  </si>
  <si>
    <t xml:space="preserve"> Kanalizácia Štvrtok na Ostrove - 4. časť</t>
  </si>
  <si>
    <t xml:space="preserve"> ČOV a dostavba kanalizácie v meste Gelnica</t>
  </si>
  <si>
    <t xml:space="preserve"> Splašková kanalizácia a II. etapa ČOV obce Lendak</t>
  </si>
  <si>
    <t xml:space="preserve"> Splašková tlaková kanalizácia II.etapa</t>
  </si>
  <si>
    <t xml:space="preserve"> Splašk. kanal. + ČOV Belá nad Cirochou - II.Etapa</t>
  </si>
  <si>
    <t xml:space="preserve"> Trnové - kanalizácia</t>
  </si>
  <si>
    <t xml:space="preserve"> ČOV a kanalizácia Raslavice</t>
  </si>
  <si>
    <t xml:space="preserve"> Rozšírenie ČOV a dostavba kanal. - Spiš.Štvrtok</t>
  </si>
  <si>
    <t xml:space="preserve"> Nitra - dobudovanie kanalizačnej siete</t>
  </si>
  <si>
    <t xml:space="preserve"> Verejná kanalizácia Rajec</t>
  </si>
  <si>
    <t xml:space="preserve"> ČOV a kanalizácia obce Stakčín - VI.a VII. etapa</t>
  </si>
  <si>
    <t xml:space="preserve"> Vybud. a využ. stokovej siete v aglomeráciií obcí</t>
  </si>
  <si>
    <t xml:space="preserve"> Dobudovanie celoobecnej kanalizácie v obci Zohor</t>
  </si>
  <si>
    <t xml:space="preserve"> Kanalizácia a ČOV-Turčianske Teplice, Horný Turiec</t>
  </si>
  <si>
    <t xml:space="preserve"> SKKaČOV Liptov.Lúžna, Liptov.Osada a Liptov.Revúce</t>
  </si>
  <si>
    <t xml:space="preserve"> Papradňanská dolina - kanalizácia</t>
  </si>
  <si>
    <t xml:space="preserve"> Vodovod obce Žikava,zásob.vod.potrub. Žikava-Lovce</t>
  </si>
  <si>
    <t xml:space="preserve"> Svidník-Medzianky, prívod vody z nádrže Starina</t>
  </si>
  <si>
    <t xml:space="preserve"> Kanalizácia, ČOV a vodovod Sečovská Polianka</t>
  </si>
  <si>
    <t xml:space="preserve"> Žbince,Dúbravka,Hatalov,Vrbnica -kanalizácia a ČOV</t>
  </si>
  <si>
    <t xml:space="preserve"> Rimavské Brezovo - vodovod</t>
  </si>
  <si>
    <t xml:space="preserve"> Splašková kanalizácia a ČOV-Závadka nad Hronom</t>
  </si>
  <si>
    <t xml:space="preserve"> Čistiareň odpadových vôd Heľpa 2009</t>
  </si>
  <si>
    <t xml:space="preserve"> Zabezpečenie dodávky pitnej vody v Nižnej Rybnici</t>
  </si>
  <si>
    <t xml:space="preserve"> Dobudovanie celoobecnej kanalizácie v obci Pohrani</t>
  </si>
  <si>
    <t xml:space="preserve"> Dokončenie výstaby vodovodu v Petrovciach</t>
  </si>
  <si>
    <t xml:space="preserve"> Záhorie, Malacky - odkanalizovanie</t>
  </si>
  <si>
    <t xml:space="preserve"> Kanalizácia a ČOV Važec</t>
  </si>
  <si>
    <t xml:space="preserve"> Odkanalizovanie Obce Marcelová</t>
  </si>
  <si>
    <t xml:space="preserve"> Vodovod Veľká Čierna</t>
  </si>
  <si>
    <t xml:space="preserve"> Spišská Belá - environ.infraštruk.- splašková kan.</t>
  </si>
  <si>
    <t xml:space="preserve"> Kanalizácia a ČOV Východná</t>
  </si>
  <si>
    <t xml:space="preserve"> SČOV Žilina - intenzifikácia</t>
  </si>
  <si>
    <t xml:space="preserve"> Muráň kanalizácia a ČOV-2.etapa-kanalizácia</t>
  </si>
  <si>
    <t xml:space="preserve"> Mestská ČOV Hlohovec</t>
  </si>
  <si>
    <t xml:space="preserve"> Dobudovanie celoobecnej kanalizácie a vodovodu</t>
  </si>
  <si>
    <t xml:space="preserve"> Krásnohorské Podhradie, kanalizácia dokon.I.etapy</t>
  </si>
  <si>
    <t xml:space="preserve"> Spišská Belá - environ. infraštruktúra - vodovod</t>
  </si>
  <si>
    <t xml:space="preserve"> Hubová, Ľubochňa, Švošov - kanalizácia a ČOV</t>
  </si>
  <si>
    <t xml:space="preserve"> Trenčianska Turná KANALIZÁCIA</t>
  </si>
  <si>
    <t xml:space="preserve"> Splašková kanalizácia Pohorelá–II.,III.a IV.stavba</t>
  </si>
  <si>
    <t xml:space="preserve"> Intenzifikácia ČOV Liptovský Mikuláš</t>
  </si>
  <si>
    <t xml:space="preserve"> Obecná kanalizácia – ČOV, Cabaj-Čápor 2009</t>
  </si>
  <si>
    <t xml:space="preserve"> Kanalizačný zberač ul. Kamenárska</t>
  </si>
  <si>
    <t xml:space="preserve"> Výstavba kanalizácie a ČOV obce Plešivec</t>
  </si>
  <si>
    <t xml:space="preserve"> Dolný Bar - kanalizácia</t>
  </si>
  <si>
    <t xml:space="preserve"> Rakovnica  - vodovod</t>
  </si>
  <si>
    <t xml:space="preserve"> Trebišov - Milhostov</t>
  </si>
  <si>
    <t xml:space="preserve"> Dobudovanie stokovej siete v aglomerácii</t>
  </si>
  <si>
    <t xml:space="preserve"> Zemplínske Hámre - kanalizácia</t>
  </si>
  <si>
    <t xml:space="preserve"> Slovenská Ľupča - Splašková kanalizácia</t>
  </si>
  <si>
    <t xml:space="preserve"> Prívod vody Trnava – Križovany nad Dudváhom 2</t>
  </si>
  <si>
    <t xml:space="preserve"> Kanalizácia a vodovod obce Nálepkovo – dokončenie</t>
  </si>
  <si>
    <t xml:space="preserve"> Výstavba kanalizácie Beňadiková, Liptovs</t>
  </si>
  <si>
    <t xml:space="preserve"> Výstavba kanalizácie Bobrovec, Jalovec, Trstené</t>
  </si>
  <si>
    <t xml:space="preserve"> Vlčany, Neded ČOV a kanalizácia - SO 13, 14 a 15</t>
  </si>
  <si>
    <t xml:space="preserve"> Rozšírenie stokovej siete Strážske</t>
  </si>
  <si>
    <t xml:space="preserve"> Vybudovanie celoobecnej kanalizácie Drietoma</t>
  </si>
  <si>
    <t xml:space="preserve"> Jesenské – kanalizácia a ČOV</t>
  </si>
  <si>
    <t xml:space="preserve"> Kanal. obcí Družstevná p H, Kostoľany n H 11/2009</t>
  </si>
  <si>
    <t xml:space="preserve"> Dostavba kanalizácie m.č. Podsadek, Stará Ľubovňa</t>
  </si>
  <si>
    <t xml:space="preserve"> Kanaliz. a rekonštr. ČOV Hliník nad Hronom 11/2009</t>
  </si>
  <si>
    <t xml:space="preserve"> Napoj.obcí západ.časti komárňan.reg.na diaľkovod</t>
  </si>
  <si>
    <t xml:space="preserve"> Dobud.kanal.a vodov.v aglom.V.Lomnica a V.Tatry</t>
  </si>
  <si>
    <t xml:space="preserve"> Kanalizácia a ČOV Zborov III</t>
  </si>
  <si>
    <t xml:space="preserve"> Kanalizácia a ČOV Jarovnice - rozšírenie</t>
  </si>
  <si>
    <t xml:space="preserve"> Sobrance,ul.Michalovská-rozšírenie kanalizácie II.</t>
  </si>
  <si>
    <t xml:space="preserve"> Považská Bystrica, mestská časť Podvažie - rozšíre</t>
  </si>
  <si>
    <t xml:space="preserve"> Dobudovanie kan. a ČOV St. Ľubovňa</t>
  </si>
  <si>
    <t xml:space="preserve"> IS- vodovod a kanalizácia v lokalite Červený jarok</t>
  </si>
  <si>
    <t xml:space="preserve"> Jablonica splašková kanalizácia II. etapa</t>
  </si>
  <si>
    <t xml:space="preserve"> Komárno – rozšírenie kanalizácie, Alžbetin ostrov</t>
  </si>
  <si>
    <t xml:space="preserve"> Dobudovanie kanalizácie v obci Kopčany III.</t>
  </si>
  <si>
    <t xml:space="preserve"> Hurbanovo – rozšírenie kanalizácie, stok</t>
  </si>
  <si>
    <t xml:space="preserve"> Brezno - kanalizačné zberače A a H, zruš</t>
  </si>
  <si>
    <t xml:space="preserve"> Tajov - kanalizácia</t>
  </si>
  <si>
    <t xml:space="preserve"> Tisovec - intenzifikácia ČOV</t>
  </si>
  <si>
    <t xml:space="preserve"> ZELENEČ - Vod. a kanal.</t>
  </si>
  <si>
    <t xml:space="preserve"> Fiľakovo - intenzifikácia a rozšírenie ČOV II</t>
  </si>
  <si>
    <t xml:space="preserve"> Polomka – splašková kanalizácia II. etap</t>
  </si>
  <si>
    <t xml:space="preserve"> GAJARY – Celoobecná kanalizácia a ČOV II</t>
  </si>
  <si>
    <t xml:space="preserve"> Výstavba splaškovej tlakovej kanalizácie</t>
  </si>
  <si>
    <t xml:space="preserve"> Necpaly - kanalizácia</t>
  </si>
  <si>
    <t xml:space="preserve"> Holíč– rekonštrukcia a intenzifikácia ČOV</t>
  </si>
  <si>
    <t xml:space="preserve"> Závod  - kanalizácia II. etapa</t>
  </si>
  <si>
    <t xml:space="preserve"> Dobudovanie kanalizácie v aglomerácii Tlmače</t>
  </si>
  <si>
    <t xml:space="preserve"> Šarišské Michaľany-kanalizácia</t>
  </si>
  <si>
    <t xml:space="preserve"> Kanalizácia obcí Habovka a Zuberec</t>
  </si>
  <si>
    <t xml:space="preserve"> Zámutov - kanalizácia a ČOV</t>
  </si>
  <si>
    <t xml:space="preserve"> Rekonštrukcia a intenzifikácia ČOV Hriňo</t>
  </si>
  <si>
    <t xml:space="preserve"> Aglomerácia Štúrovo – odvedenie a čisten</t>
  </si>
  <si>
    <t xml:space="preserve"> Zásobovanie vodou, odkanal. a čist. vôd D. Kysuce</t>
  </si>
  <si>
    <t xml:space="preserve"> Zásobovanie pitnou vodou a čistenie Mad</t>
  </si>
  <si>
    <t xml:space="preserve"> Kanali. splaš. vôd obce Chtelnica-stav. 2,5-6.etap</t>
  </si>
  <si>
    <t xml:space="preserve"> Dobudovanie vodovodu v obci Fintice 3</t>
  </si>
  <si>
    <t xml:space="preserve"> Intenzifikácia ČOV Bardejov</t>
  </si>
  <si>
    <t xml:space="preserve"> Kanalizácia obce Bernolákovo III</t>
  </si>
  <si>
    <t xml:space="preserve"> Hlohovec - Šulekovo - II.Etapa - odkanalizovanie</t>
  </si>
  <si>
    <t xml:space="preserve"> Obec Marianka - splašková kanalizácia 11/2009</t>
  </si>
  <si>
    <t xml:space="preserve"> Kanalizácia Podunajské Biskupice, 1. etapa</t>
  </si>
  <si>
    <t xml:space="preserve"> Brezno-Podkoreňová vodovod,kanalizácia,ČOV 11/2009</t>
  </si>
  <si>
    <t xml:space="preserve"> Odkanalizovanie obcí Valča,Príbovce,Benice,Rakovo</t>
  </si>
  <si>
    <t xml:space="preserve"> Obec Teriakovce - splašková kanalizácia</t>
  </si>
  <si>
    <t xml:space="preserve"> Vodovod, kanalizácia a ČOV Petrovany</t>
  </si>
  <si>
    <t xml:space="preserve"> Dobudovanie kanalizácie v lokalite Pršianska teras</t>
  </si>
  <si>
    <t xml:space="preserve"> Aglomerácia Levice - kanalizácia Kalinčiakovo</t>
  </si>
  <si>
    <t xml:space="preserve"> Banská Štiavnica - kanaliz v mest.pamiat.rezerv.</t>
  </si>
  <si>
    <t xml:space="preserve"> ČOV Veľký Krtíš - intenzifikácia ČOV</t>
  </si>
  <si>
    <t xml:space="preserve"> Malachov - Kanalizácia, II. etapa</t>
  </si>
  <si>
    <t xml:space="preserve"> Kanalizácia Vidiná</t>
  </si>
  <si>
    <t xml:space="preserve"> Odkanalizovanie v aglomerácii Rožňava</t>
  </si>
  <si>
    <t xml:space="preserve"> Trebišov - odkanalizovanie ulíc a ČOV</t>
  </si>
  <si>
    <t xml:space="preserve"> Brezno- zrušenie výusti II. etapa</t>
  </si>
  <si>
    <t xml:space="preserve"> ČOV Handlová -intenzifikácia</t>
  </si>
  <si>
    <t xml:space="preserve"> Martin - Odkanalizovanie MČ Tomčany</t>
  </si>
  <si>
    <t xml:space="preserve"> Výstavba vodovodu a kanalizácie v o</t>
  </si>
  <si>
    <t xml:space="preserve"> Stropkov - Krušinec - Tisinec - kanalizácia a ČOV</t>
  </si>
  <si>
    <t xml:space="preserve"> Komárany, Nižný Kručov - kanal., vodovod</t>
  </si>
  <si>
    <t xml:space="preserve"> Rozšírenie verejnej kanal. v meste Pov.Bystrica</t>
  </si>
  <si>
    <t xml:space="preserve"> Kanalizácia a ČOV Sereď</t>
  </si>
  <si>
    <t xml:space="preserve"> Kanalizácia a ČOV Zlaté Moravce</t>
  </si>
  <si>
    <t xml:space="preserve"> ČOV Detva-intenzifikácia</t>
  </si>
  <si>
    <t xml:space="preserve"> Teriakovce - vodovod - rozšírenie</t>
  </si>
  <si>
    <t xml:space="preserve"> Krásnohorské Podhradie, kanalizácia a ČOV,...</t>
  </si>
  <si>
    <t xml:space="preserve"> Kanalizácia obce Bernolákovo – 2. etapa</t>
  </si>
  <si>
    <t xml:space="preserve"> Pohorelá,SO 01 splašk.kanalizác.vetva B-dokončenie</t>
  </si>
  <si>
    <t xml:space="preserve"> Topoľčianky - dobudovanie kanalizácie</t>
  </si>
  <si>
    <t xml:space="preserve"> Dobudovanie kanalizácie mesta Vráble Hor. Oháj</t>
  </si>
  <si>
    <t xml:space="preserve"> Vybudovanie vodovodu Malejov Myjava</t>
  </si>
  <si>
    <t xml:space="preserve"> Martin – Ostredok, vodovod</t>
  </si>
  <si>
    <t xml:space="preserve"> Obec Trstice - splašková kanalizácia</t>
  </si>
  <si>
    <t xml:space="preserve"> Sládkovičovo - kanalizácia a ČOV</t>
  </si>
  <si>
    <t xml:space="preserve"> Dobud. kanal. a ČOV v aglom. Hôrka a Švábovce</t>
  </si>
  <si>
    <t xml:space="preserve"> Hnilické Pohronie – časť Horná Ždaňa</t>
  </si>
  <si>
    <t xml:space="preserve"> obec Čaklov - zvýšenie kapacity ČOV</t>
  </si>
  <si>
    <t xml:space="preserve"> Odkanalizovanie Podunajské Biskupice, II. etapa</t>
  </si>
  <si>
    <t xml:space="preserve"> Šaštín – Stráže splašková kanalizácia</t>
  </si>
  <si>
    <t xml:space="preserve"> Lipany bez povodní</t>
  </si>
  <si>
    <t xml:space="preserve"> Prečerpávacia stanica dažďov.vôd Vranov nad Topľou</t>
  </si>
  <si>
    <t xml:space="preserve"> Úprava potoka Bobkovec v obci Jasenov</t>
  </si>
  <si>
    <t xml:space="preserve"> Realizácia protipovod. opatrení v obci Krásny Brod</t>
  </si>
  <si>
    <t xml:space="preserve"> Úprava potoka Studenec v obci Vojkovce</t>
  </si>
  <si>
    <t xml:space="preserve"> Suchohrad, dotesn.podlož.nábrež.múru-19.657-20.309</t>
  </si>
  <si>
    <t xml:space="preserve"> Banský Studenec - úprava potoka Jasenica</t>
  </si>
  <si>
    <t xml:space="preserve"> Poltár-ochr.opatr.na potok.Poltarica-3,0-5,0 SO 02</t>
  </si>
  <si>
    <t xml:space="preserve"> Kalinovo-úprava Ipľa,r.km 174,854-175,325 (DS 05)</t>
  </si>
  <si>
    <t xml:space="preserve"> I.etapa protipov.opatrení, ľavý a pravý breh Nitry</t>
  </si>
  <si>
    <t xml:space="preserve"> Žblnkajúci Inovský potok</t>
  </si>
  <si>
    <t xml:space="preserve"> Oravský Biely potok-Studený potok, stabiliz.koryta</t>
  </si>
  <si>
    <t xml:space="preserve"> Pšurnovice - úprava Pšurnovického potoka</t>
  </si>
  <si>
    <t xml:space="preserve"> Protipovodňová ochrana a regulácia rieky Poprad</t>
  </si>
  <si>
    <t xml:space="preserve"> Ružín - Rekonštrukcia technologických zariadení VS</t>
  </si>
  <si>
    <t xml:space="preserve"> Protipovodňová ochrana ZB Bystrý potok</t>
  </si>
  <si>
    <t xml:space="preserve"> Eliminácia rizík spojených s výskytom povod. skôd</t>
  </si>
  <si>
    <t xml:space="preserve"> Protipovodňová ochrana miestnych komunikácií Janov</t>
  </si>
  <si>
    <t xml:space="preserve"> Vyregulovanie dna toku potoka Lieskovského</t>
  </si>
  <si>
    <t xml:space="preserve"> Úprava Draveckého potoka</t>
  </si>
  <si>
    <t xml:space="preserve"> Tvarožná – Úprava Tvarožnianskeho potoka</t>
  </si>
  <si>
    <t xml:space="preserve"> Investičné akcie v obci Jakubany</t>
  </si>
  <si>
    <t xml:space="preserve"> Vybudovanie poldra Svacenický jarok</t>
  </si>
  <si>
    <t xml:space="preserve"> Kluknava – Dolinský potok, III. etapa</t>
  </si>
  <si>
    <t xml:space="preserve"> Košice - Rekonštrukcia hate Vyšné Opátske</t>
  </si>
  <si>
    <t xml:space="preserve"> Rekonštrukcia čerpacej stanice Kopčany</t>
  </si>
  <si>
    <t xml:space="preserve"> Protipovodňová ochrana mesta Spišská Belá</t>
  </si>
  <si>
    <t xml:space="preserve"> Utesnenie ĽOH Váhu v úseku Kolárovo - Komoča</t>
  </si>
  <si>
    <t xml:space="preserve"> Dobrá Niva, úprava odtokových pomerov v povodí Dob</t>
  </si>
  <si>
    <t xml:space="preserve"> VD Kráľová - stabilizácia ĽOH</t>
  </si>
  <si>
    <t xml:space="preserve"> TVRDOŠÍN - ORAVICE, úprava toku Oravica</t>
  </si>
  <si>
    <t xml:space="preserve"> Veľké Kozmálovce, usmernenie povodňových</t>
  </si>
  <si>
    <t xml:space="preserve"> Úprava vodného toku v obci Vydrní</t>
  </si>
  <si>
    <t xml:space="preserve"> Preventívne opatrenia na ochranu pred po</t>
  </si>
  <si>
    <t xml:space="preserve"> Úprava Hlbokého potoka v obci Bresto</t>
  </si>
  <si>
    <t xml:space="preserve"> Koromľa – realizácia protipovodňových opatrení</t>
  </si>
  <si>
    <t xml:space="preserve"> Regulácia toku - Hermanovský potok</t>
  </si>
  <si>
    <t xml:space="preserve"> Preventívne opatrenia na ochranu pred povodňami</t>
  </si>
  <si>
    <t xml:space="preserve"> Protipovodnová ochrana ZB Zimná vod</t>
  </si>
  <si>
    <t xml:space="preserve"> Úprava vod. toku v intraviláne obce Vydrník</t>
  </si>
  <si>
    <t xml:space="preserve"> Protipovodňová ochrana vodného toku Domaňovce</t>
  </si>
  <si>
    <t xml:space="preserve"> Karná - rekonštrukcia regulácie potoka v obci</t>
  </si>
  <si>
    <t xml:space="preserve"> Úprava potoka Hažlínka v obci Hažlín</t>
  </si>
  <si>
    <t xml:space="preserve"> Úprava vodného toku v obci Vyšná Olšava</t>
  </si>
  <si>
    <t xml:space="preserve"> Úprava studeného potoka v obci Rakovčík</t>
  </si>
  <si>
    <t xml:space="preserve"> Protipovodňová ochrana obce Roztoky</t>
  </si>
  <si>
    <t xml:space="preserve"> Prevent. opatr. na ochranu pred povodn. - Ladomiro</t>
  </si>
  <si>
    <t xml:space="preserve"> Protipovodňová ochrana obce Vyšný S</t>
  </si>
  <si>
    <t xml:space="preserve"> Protipovodňová ochrana Kučman. potoka</t>
  </si>
  <si>
    <t xml:space="preserve"> Regulácia vod. toku Jamníček-protipovodňovka</t>
  </si>
  <si>
    <t xml:space="preserve"> Rekonštrukcia a revitalizácia tokov Kolárovo</t>
  </si>
  <si>
    <t xml:space="preserve"> Úprava Klinského potoka v obci Koprivnica</t>
  </si>
  <si>
    <t xml:space="preserve"> Ochrana pred povodňami v obci Hlinné</t>
  </si>
  <si>
    <t xml:space="preserve"> Zátvorný objekt na vyústení Lakšárskeho potoka</t>
  </si>
  <si>
    <t xml:space="preserve"> Hronec-protipovodňové opatrenia na toku Čierny Hro</t>
  </si>
  <si>
    <t xml:space="preserve"> Ipeľský Sokolec, protipovodňové opatrenia</t>
  </si>
  <si>
    <t xml:space="preserve"> Protipovodňová ochrana obce Lipníky 2010</t>
  </si>
  <si>
    <t xml:space="preserve"> Lietavská Lúčka - úprava Pastierske</t>
  </si>
  <si>
    <t xml:space="preserve"> Mapy povodňového ohrozenia a rizika vod. tokov SR</t>
  </si>
  <si>
    <t xml:space="preserve"> VS Evička-rekonštr., zabezpeč. hrádzového telesa</t>
  </si>
  <si>
    <t xml:space="preserve"> Klátova Nová Ves – vybudovanie poldra na Hradskom</t>
  </si>
  <si>
    <t xml:space="preserve"> Slatina - Polder</t>
  </si>
  <si>
    <t xml:space="preserve"> Turá Lúka - úprava kapacity koryta Myjavy</t>
  </si>
  <si>
    <t xml:space="preserve"> Vodná stavba Dolnohodrušská - rekon.</t>
  </si>
  <si>
    <t xml:space="preserve"> Oščadnica - tok Oščadnica, rekonštr.</t>
  </si>
  <si>
    <t xml:space="preserve"> Protipovodňová ochrana- Valalský potok a Hervartov</t>
  </si>
  <si>
    <t xml:space="preserve"> Úprava Kapušianskeho potoka</t>
  </si>
  <si>
    <t xml:space="preserve"> Syst.a tech.riešenie monitor.kvality ovzd-SS,VS,ZS</t>
  </si>
  <si>
    <t xml:space="preserve"> Úprava zariad. na čist. spalín spaľovne MFN Martin</t>
  </si>
  <si>
    <t xml:space="preserve"> Zabezp. laboratórií SHMÚ k monit. kval. ovzdušia</t>
  </si>
  <si>
    <t xml:space="preserve"> System. a technolog. zabezp. IS ovzdušia na SHMÚ</t>
  </si>
  <si>
    <t xml:space="preserve"> Zvýš.kvality ovzdušia pre obyv. mesta Galanta</t>
  </si>
  <si>
    <t xml:space="preserve"> Vybud.CNG stanice a obnova voz.parku SAD Prievidza</t>
  </si>
  <si>
    <t xml:space="preserve"> Výsadba zelene v Holíči za účel.zniž.vplyvu imisií</t>
  </si>
  <si>
    <t xml:space="preserve"> Ekologizácia MHD v Banskej Bystrici</t>
  </si>
  <si>
    <t xml:space="preserve"> NsP Myjava - Rekonštr. kotolne a spaľovne</t>
  </si>
  <si>
    <t xml:space="preserve"> Nová technológia spaľovania v Bukoceli</t>
  </si>
  <si>
    <t xml:space="preserve"> Zvýš.kval.ovzd. využ.BAT tech.-údržba komunikácií</t>
  </si>
  <si>
    <t xml:space="preserve"> Zlepš.kvality ovzd. čistiac.technik. v Krompachoch</t>
  </si>
  <si>
    <t xml:space="preserve"> Vým.vykurov.systému Domu služ.-Helcmanovce</t>
  </si>
  <si>
    <t xml:space="preserve"> Zníženie emisií zmenou paliv.základne ZŠ a MŠ</t>
  </si>
  <si>
    <t xml:space="preserve"> Dôsledky klimat.zmeny a adaptač.opatr.v sektor.vSR</t>
  </si>
  <si>
    <t xml:space="preserve"> Zmena palivovej základne - ZŠ a MŠ Nižný Slavkov</t>
  </si>
  <si>
    <t xml:space="preserve"> Rekonštrukcia vykurovania objektov m. Sobrance</t>
  </si>
  <si>
    <t xml:space="preserve"> Prechod na výrobu tepla z biomasy v meste Šahy</t>
  </si>
  <si>
    <t xml:space="preserve"> Kotolňa na biomasu - Dolný Kubín - Brezovec</t>
  </si>
  <si>
    <t xml:space="preserve"> Kotoľňa so spaľovaním biomasy - ZŠ Švedlár</t>
  </si>
  <si>
    <t xml:space="preserve"> Rekonštrukcia plynovej kotolne</t>
  </si>
  <si>
    <t xml:space="preserve"> Využitie štiepky v CZT a modern.rozvodov-Žarnovica</t>
  </si>
  <si>
    <t xml:space="preserve"> Inštalácia slneč. kolektorov na predohrev TV</t>
  </si>
  <si>
    <t xml:space="preserve"> Šetrnejšou produkciou tepla k lepšej kvalite ovzdu</t>
  </si>
  <si>
    <t xml:space="preserve"> Rekonštr. kotolní a vykurov. syst. Liptovská Lúžna</t>
  </si>
  <si>
    <t xml:space="preserve"> Inštal.slneč.kolekt.a zatep.budov DD a DSS v Barci</t>
  </si>
  <si>
    <t xml:space="preserve"> Rekonštr.kotol.obec.budov v okolí BB na biomasu</t>
  </si>
  <si>
    <t xml:space="preserve"> Efektív.využív.energií v budove ZŠ a MŠ v Rudníku</t>
  </si>
  <si>
    <t xml:space="preserve"> Zmena palivovej základne v ZŠ Klin - biomasa</t>
  </si>
  <si>
    <t xml:space="preserve"> Zmena paliv. základne v školsk. budove obce Slopná</t>
  </si>
  <si>
    <t xml:space="preserve"> Nechajme dýchať</t>
  </si>
  <si>
    <t xml:space="preserve"> Zníženie emisií modernizác. MHD</t>
  </si>
  <si>
    <t xml:space="preserve"> Ekologická MHD v Trnave</t>
  </si>
  <si>
    <t xml:space="preserve"> Zefektívnenie vykurovacieho systému v obci Malženi</t>
  </si>
  <si>
    <t xml:space="preserve"> Zefektívnenie vykurovacieho systému Horné Orešany</t>
  </si>
  <si>
    <t xml:space="preserve"> Zefektívnenie vykurovacieho systému v ob</t>
  </si>
  <si>
    <t xml:space="preserve"> Modernizácia kotolne ZŠ Heľpa, zmena palivovej zák</t>
  </si>
  <si>
    <t xml:space="preserve"> Zmena palivovej základne ZŠ a obecných budov</t>
  </si>
  <si>
    <t xml:space="preserve"> Rekonštrukcia tepel.hospodárstva-Brezová p.Bradlom</t>
  </si>
  <si>
    <t xml:space="preserve"> Zmena palivovej základne v objekte KS centra</t>
  </si>
  <si>
    <t xml:space="preserve"> Komplex.program zvýš.efekt.výrob.tepla v Hriňovej</t>
  </si>
  <si>
    <t xml:space="preserve"> Rekonštrukcia a výstavba distribúcie tep</t>
  </si>
  <si>
    <t xml:space="preserve"> Zmena palivovej základne ZŠ Poloma</t>
  </si>
  <si>
    <t xml:space="preserve"> Zmena palivovej základne kotolne ZŠ Červenica</t>
  </si>
  <si>
    <t xml:space="preserve"> KOTOLŇA NA SPAĽOVANIE BIOMASY-ZŠ a MŠ Krivany</t>
  </si>
  <si>
    <t xml:space="preserve"> Zmena   palivovej   základne - KD, MŠ,OÚ- Okrúhle</t>
  </si>
  <si>
    <t xml:space="preserve"> Rekonštrukcia tepelného hospodárstva v L.M</t>
  </si>
  <si>
    <t xml:space="preserve"> Modernizácia rozvodov tepla a zmena palivovej zákl</t>
  </si>
  <si>
    <t xml:space="preserve"> Zefektívnenie vykurovacieho systému v m. Nemšová</t>
  </si>
  <si>
    <t xml:space="preserve"> Zmena palivovej základne v prospech biomasy a zníž</t>
  </si>
  <si>
    <t xml:space="preserve"> Zmena palivovej základne v objekte ZŠ-Breza</t>
  </si>
  <si>
    <t xml:space="preserve"> Zmena palivovej základne v objekte OÚ a ZŠ-Pčoliné</t>
  </si>
  <si>
    <t xml:space="preserve"> Zlepšenie kvality ovzdušia obce Lisková</t>
  </si>
  <si>
    <t xml:space="preserve"> Rozšír. teplovodu Liptov. Osada, III. stavba - ZŠ</t>
  </si>
  <si>
    <t xml:space="preserve"> Ochrana ovzdušia v Ružomberku</t>
  </si>
  <si>
    <t xml:space="preserve"> Zvýšenie kvality ovzdušia v meste Banská Štiavnica</t>
  </si>
  <si>
    <t xml:space="preserve"> Rieš. kvality ovzdušia nákupom čist. tech. Uhrovec</t>
  </si>
  <si>
    <t xml:space="preserve"> Zlepšenie kvality ovzdušia prostredníctvom čistiac</t>
  </si>
  <si>
    <t xml:space="preserve"> Nákup čistiacej techniky poz. komun. Revúca</t>
  </si>
  <si>
    <t xml:space="preserve"> Nákup čistiacej techniky pozemných komunikácií M/B</t>
  </si>
  <si>
    <t xml:space="preserve"> Riešenie kvality ovzdušia nákupom čistiacej tech.</t>
  </si>
  <si>
    <t xml:space="preserve"> Kúpou čistiacej techniky zlepšiť kvalitu ovzdušia</t>
  </si>
  <si>
    <t xml:space="preserve"> Zvyšovanie kvality ovzdušia na území TTS</t>
  </si>
  <si>
    <t xml:space="preserve"> Zníženie prašnosti pri vykládke uhlia na skládku</t>
  </si>
  <si>
    <t xml:space="preserve"> Ekologizácia parného kotla TEKO</t>
  </si>
  <si>
    <t xml:space="preserve"> Čisté mesto</t>
  </si>
  <si>
    <t xml:space="preserve"> Ochrana ovzdušia v obci Oslany - Nákup m</t>
  </si>
  <si>
    <t xml:space="preserve"> Zvýšenie kvality ovzdušia čistením miest</t>
  </si>
  <si>
    <t xml:space="preserve"> Ochrana ovzdušia-Bystričany-Nákup multif.čist.auta</t>
  </si>
  <si>
    <t xml:space="preserve"> Ochrana ovzdušia prostredníctvom nákupu</t>
  </si>
  <si>
    <t xml:space="preserve"> Zlepšenie kvality ovzdušia nákupom čist. techniky</t>
  </si>
  <si>
    <t xml:space="preserve"> Zlepšovanie kvality ovzdušia v Trenčians</t>
  </si>
  <si>
    <t xml:space="preserve"> Opatrenia na zlepšovanie kvality ovzdušia v Šali</t>
  </si>
  <si>
    <t xml:space="preserve"> Nákup čistiacej techniky v meste Nová Baňa</t>
  </si>
  <si>
    <t xml:space="preserve"> Štiavnik – Zákl. škola – prestavba kotolne na plyn</t>
  </si>
  <si>
    <t xml:space="preserve"> Skvalitnenie ŽP v obci Oščadnica</t>
  </si>
  <si>
    <t xml:space="preserve"> Ochrana ovzdušia v meste Vranov nad Topľou</t>
  </si>
  <si>
    <t xml:space="preserve"> Zlepšenie kvality ovzdušia v Strážskom</t>
  </si>
  <si>
    <t xml:space="preserve"> Riešenie kvality ovzdušia v meste Svit p</t>
  </si>
  <si>
    <t xml:space="preserve"> Zlepšenie kvality ovzdušia na území Bardejova</t>
  </si>
  <si>
    <t xml:space="preserve"> Nákup čistiacej techniky pozemných komun</t>
  </si>
  <si>
    <t xml:space="preserve"> Humenné - nákup čistiacej techniky.</t>
  </si>
  <si>
    <t xml:space="preserve"> Ochrana ovzdušia v meste Bojnice</t>
  </si>
  <si>
    <t xml:space="preserve"> Akreditácia meracích skupín SIŽP</t>
  </si>
  <si>
    <t xml:space="preserve"> Ochrana ovzdušia v meste Nováky - nákup mult.voz.</t>
  </si>
  <si>
    <t xml:space="preserve"> Modernizácia kotolne pomocou BAT Niž. Hrabovec</t>
  </si>
  <si>
    <t xml:space="preserve"> Nákup čistiacej techniky pre SaÚC PSK</t>
  </si>
  <si>
    <t xml:space="preserve"> Čistiaca komunálna technika pre Štrbu a</t>
  </si>
  <si>
    <t xml:space="preserve"> Zlepšenie kvality ovzdušia obce Bystré.</t>
  </si>
  <si>
    <t xml:space="preserve"> Zlepšenie kvality ovzdušia v Žiari nad H</t>
  </si>
  <si>
    <t xml:space="preserve"> Modernizácia kotolní v objektoch MŠ a ZŠ Beluša</t>
  </si>
  <si>
    <t xml:space="preserve"> Modernizácia systému vykurovania - BAT</t>
  </si>
  <si>
    <t xml:space="preserve"> Ochrana ovzdušia v Nemšovej</t>
  </si>
  <si>
    <t xml:space="preserve"> Riešenie kvality ovzd. nákupom čistiacej techniky</t>
  </si>
  <si>
    <t xml:space="preserve"> Ochrana ovzdušia v obci Lehota pod Vtáčn</t>
  </si>
  <si>
    <t xml:space="preserve"> Inovácia čistiacej techniky-zlepš.kvality ovzdušia</t>
  </si>
  <si>
    <t xml:space="preserve"> Technika na čistenie ciest pre mesto Handlová</t>
  </si>
  <si>
    <t xml:space="preserve"> Čistiaca technika pre zlepšenie kvality ovzdušia</t>
  </si>
  <si>
    <t xml:space="preserve"> Riešenie kvality ovzdušia - čistiaca technika</t>
  </si>
  <si>
    <t xml:space="preserve"> Nákup čistiacej techniky v obci Veľká Lomnica</t>
  </si>
  <si>
    <t xml:space="preserve"> Nákup čistiacej techniky v Košickom samospr. kraji</t>
  </si>
  <si>
    <t xml:space="preserve"> Zvyšovanie kvality ovzdušia na území NSK</t>
  </si>
  <si>
    <t xml:space="preserve"> Efektívnym čistením ciest k zlepšeniu životného pr</t>
  </si>
  <si>
    <t xml:space="preserve"> Riešenie kvality ovzdušia v meste Želiezovce</t>
  </si>
  <si>
    <t xml:space="preserve"> Riešenie kvality ovzdušia nákupom čist</t>
  </si>
  <si>
    <t xml:space="preserve"> Ovzdušie bez prachu v meste Senica</t>
  </si>
  <si>
    <t xml:space="preserve"> Náhrada autobusov trolejbusmi v Banskej Bystrici</t>
  </si>
  <si>
    <t xml:space="preserve"> Zníženie emisii znečisťujúcich látok v ovzduší B.B</t>
  </si>
  <si>
    <t xml:space="preserve"> Uzavretie a rekultivácia skládky odpadov - Kúty</t>
  </si>
  <si>
    <t xml:space="preserve"> Uzavr. a rekult. skládky nie nebez.odpad-Lastomír</t>
  </si>
  <si>
    <t xml:space="preserve"> Zakrytie a rekult. skládky NNO Tvrdošín-Jurčov Laz</t>
  </si>
  <si>
    <t xml:space="preserve"> Rekult. skládky inertného odpadu Galanta - Javorin</t>
  </si>
  <si>
    <t xml:space="preserve"> Šurianky - rekultivácia skládky KO</t>
  </si>
  <si>
    <t xml:space="preserve"> Trakovice - rekultivácia skládky odpadov</t>
  </si>
  <si>
    <t xml:space="preserve"> Atlas sanačných metód environm. záťaží</t>
  </si>
  <si>
    <t xml:space="preserve"> Uzatv.a rekul.skládky odpadov-Ban.Štiavnica-nie NO</t>
  </si>
  <si>
    <t xml:space="preserve"> Skládka odpadov Kremnické bane-Ovčín:rekultivácia</t>
  </si>
  <si>
    <t xml:space="preserve"> Uzatvor. a rekult. skládky KO "Dlhé Stráže" Levoča</t>
  </si>
  <si>
    <t xml:space="preserve"> Skládka TKO Hontianska Vrbica-rekult.uzatv a mon.s</t>
  </si>
  <si>
    <t xml:space="preserve"> Hurbanovo - skládka TKO - rekultivácia skládky</t>
  </si>
  <si>
    <t xml:space="preserve"> Uzatvor.skládky TKO Zubrohlava sev.kazeta-I.etapa</t>
  </si>
  <si>
    <t xml:space="preserve"> Rekultivácia skládky Hanušovce n/Topľou</t>
  </si>
  <si>
    <t xml:space="preserve"> Uzatv. a rekult. skládky odpadov Nová Ves n. Váhom</t>
  </si>
  <si>
    <t xml:space="preserve"> Reg. štúdie hodnotenia dopadov envir. záťaží na ŽP</t>
  </si>
  <si>
    <t xml:space="preserve"> Dobudovanie Informač. syst. enviro. záťaží</t>
  </si>
  <si>
    <t xml:space="preserve"> Separačný dvor na Sninskej ulici v Humennom</t>
  </si>
  <si>
    <t xml:space="preserve"> Rozšírenie separovaného zberu v meste Snina</t>
  </si>
  <si>
    <t xml:space="preserve"> Dobudovanie infraštruktúry OH mesta Sereď</t>
  </si>
  <si>
    <t xml:space="preserve"> Zefekt. a rozšírenie.sepr.odpadu Nedožery-Brezany</t>
  </si>
  <si>
    <t xml:space="preserve"> Zavedenie tatranského separovaného zberu odpadu</t>
  </si>
  <si>
    <t xml:space="preserve"> Program separovaného zberu odpadov-Kátlovce</t>
  </si>
  <si>
    <t xml:space="preserve"> Dotrieďovací dvor odpadového hosp. Topoľčany</t>
  </si>
  <si>
    <t xml:space="preserve"> Zberný dvor odpadov Gbely</t>
  </si>
  <si>
    <t xml:space="preserve"> Vybudovanie technic.zariad.- sep.zber Oščadnica</t>
  </si>
  <si>
    <t xml:space="preserve"> SEPARUJME SPOLU A LEPŠIE - Nové Zámky a okolie</t>
  </si>
  <si>
    <t xml:space="preserve"> Intenzifikácia separ. zberu v Žiari n. Hronom</t>
  </si>
  <si>
    <t xml:space="preserve"> Zaved.sep.zberu kovov a BRO na úz.mesta B.Bystrica</t>
  </si>
  <si>
    <t xml:space="preserve"> Zberný dvor a separácia odpadov - obec Telgárt</t>
  </si>
  <si>
    <t xml:space="preserve"> Rozšírenie separácie odpadov a modernizácia linky</t>
  </si>
  <si>
    <t xml:space="preserve"> Integr.systém OH Ružomberok-zberný dvor</t>
  </si>
  <si>
    <t xml:space="preserve"> Dobudov. separ. zberu odpadov v Spišskej Belej</t>
  </si>
  <si>
    <t xml:space="preserve"> Existujúca hala -modernizácia sprac.druhot.surovín</t>
  </si>
  <si>
    <t xml:space="preserve"> Kompostáreň - Veľké Kosihy</t>
  </si>
  <si>
    <t xml:space="preserve"> Kompostáreň pre mesto Nitra</t>
  </si>
  <si>
    <t xml:space="preserve"> Kompostáreň nad 10 ton</t>
  </si>
  <si>
    <t xml:space="preserve"> Rozšírenie a moderniz. v Starej Turej - II. etapa</t>
  </si>
  <si>
    <t xml:space="preserve"> Zhodnocovanie drobných stavebných odpadov</t>
  </si>
  <si>
    <t xml:space="preserve"> Separovaný zber v obci Čierne</t>
  </si>
  <si>
    <t xml:space="preserve"> Uzatvor. a rekul. Skl.odp. H. Opatovce, Žiar/Hrono</t>
  </si>
  <si>
    <t xml:space="preserve"> Kompostáreň - Brestovec</t>
  </si>
  <si>
    <t xml:space="preserve"> Projekt materiál.zhodn. BRO aerobnou fermentáciou</t>
  </si>
  <si>
    <t xml:space="preserve"> Vybudovanie zariad.na zhodnoc.BRO GA-Zámocká Lúka</t>
  </si>
  <si>
    <t xml:space="preserve"> Modernizácia odpad. hosp. v NMnV - 2. etapa</t>
  </si>
  <si>
    <t xml:space="preserve"> Kompostáreň Stará Ľubovňa</t>
  </si>
  <si>
    <t xml:space="preserve"> Kompostáreň Čalovec</t>
  </si>
  <si>
    <t xml:space="preserve"> Skládka odpadov - Mnešice - Tušková</t>
  </si>
  <si>
    <t xml:space="preserve"> Plášťovce - rekult. skládky TKO</t>
  </si>
  <si>
    <t xml:space="preserve"> Andovce - skládka TKO, rekultivácia skládky</t>
  </si>
  <si>
    <t xml:space="preserve"> Úprava zložiek BRO pred zhodnotením - Nová Baňa</t>
  </si>
  <si>
    <t xml:space="preserve"> Raciona.zhodnoc.odpad.v kompos-BRANTNER NOVÉ ZÁMKY</t>
  </si>
  <si>
    <t xml:space="preserve"> Kompostáreň bioodpadov mesta Košice</t>
  </si>
  <si>
    <t xml:space="preserve"> Zakratie a rekultivácia skládky Lednické Rovne</t>
  </si>
  <si>
    <t xml:space="preserve"> Rekultivácia skládky TKO v obci Mad 30.6.2008</t>
  </si>
  <si>
    <t xml:space="preserve"> Zlepš.recykl.olov.odpadu-odsír.olov.pasty z akumul</t>
  </si>
  <si>
    <t xml:space="preserve"> Zber a dopr.prenos.bat.a akumul a sprac.Zn-Mn a Li</t>
  </si>
  <si>
    <t xml:space="preserve"> Lučenec kompostáreň BRO</t>
  </si>
  <si>
    <t xml:space="preserve"> Technol.term.úpravy NO zo zdrav.zar-AGB ekoservis</t>
  </si>
  <si>
    <t xml:space="preserve"> Zhodn.dekont.zemín prid.BROv bior.tuneli-EKOSERVIS</t>
  </si>
  <si>
    <t xml:space="preserve"> Stredisko na zhodnocovanie plastových odpadov</t>
  </si>
  <si>
    <t xml:space="preserve"> Zhodnocovanie stavebných odpadov-Jozef Podolan</t>
  </si>
  <si>
    <t xml:space="preserve"> Rekonštrukcia silážnych žľabov - Záhorce</t>
  </si>
  <si>
    <t xml:space="preserve"> Integrovaný systém OH Ružomberok-kompostovanie BRO</t>
  </si>
  <si>
    <t xml:space="preserve"> Zariadenie na zhodnoc. SO-  ERSON Recycling,s.r.o</t>
  </si>
  <si>
    <t xml:space="preserve"> Uzatvor. a rekult. skládky Trenč.Teplice - Kaňová</t>
  </si>
  <si>
    <t xml:space="preserve"> Centrum zhodnocovania odpadov Žiar nad Hronom</t>
  </si>
  <si>
    <t xml:space="preserve"> Zberný dvor Svidník – pre mesto Svidník</t>
  </si>
  <si>
    <t xml:space="preserve"> Kompostáreň bioodpadov Senica</t>
  </si>
  <si>
    <t xml:space="preserve"> Dobudovanie infraštruktúry odpadového hos</t>
  </si>
  <si>
    <t xml:space="preserve"> Podpora aktivít v oblasti separovaného z</t>
  </si>
  <si>
    <t xml:space="preserve"> Regionálne centrum zhodnocovania biologi</t>
  </si>
  <si>
    <t xml:space="preserve"> Intenzifikácia separovaného zberu vo Vra</t>
  </si>
  <si>
    <t xml:space="preserve"> Vybudovanie zariadenia na zber komunálny</t>
  </si>
  <si>
    <t xml:space="preserve"> Zvýšenie kvality separovaného zberu Lipt. Mikuláš</t>
  </si>
  <si>
    <t xml:space="preserve"> Zavedenie separovaného zberu biologicky</t>
  </si>
  <si>
    <t xml:space="preserve"> Skvalitnenie separovania zberu v Rajeckej doline</t>
  </si>
  <si>
    <t xml:space="preserve"> Najmodernejšia cesta separovania pre takmer 30</t>
  </si>
  <si>
    <t xml:space="preserve"> Obecná kompostáreň a zberný dvor - H. Súča</t>
  </si>
  <si>
    <t xml:space="preserve"> Ekodvor a kompostáreň Zemné</t>
  </si>
  <si>
    <t xml:space="preserve"> Strojové vybavenie zberného dvora separo</t>
  </si>
  <si>
    <t xml:space="preserve"> Zberný dvor Tvrdošín</t>
  </si>
  <si>
    <t xml:space="preserve"> Modernizácia odpadového hospodárstva v NMnV</t>
  </si>
  <si>
    <t xml:space="preserve"> Lom Krásna Hôrka – zhodnocovanie stav. odpadu</t>
  </si>
  <si>
    <t xml:space="preserve"> Regionálne centrum zhodnocovania biologicky rozlož</t>
  </si>
  <si>
    <t xml:space="preserve"> Zvýšenie intenzity separovaného zberu ko Ekotorysa</t>
  </si>
  <si>
    <t xml:space="preserve"> Separovaný zber komunálneho odpadu pre m</t>
  </si>
  <si>
    <t xml:space="preserve"> Rozšírenie a zefektívnenie separovaného</t>
  </si>
  <si>
    <t xml:space="preserve"> Dobudovanie infraštruktúry odpadového hosp.</t>
  </si>
  <si>
    <t xml:space="preserve"> Hala Strážske - separovaný zber odpadov</t>
  </si>
  <si>
    <t xml:space="preserve"> Regionálne centrum na zhodnotenie BRO Želiezovce</t>
  </si>
  <si>
    <t xml:space="preserve"> Zberný dvor Námestovo 2009</t>
  </si>
  <si>
    <t xml:space="preserve"> BAT intenzifikácia a reštrukturalizácia KONZEKO</t>
  </si>
  <si>
    <t xml:space="preserve"> Výstavba odpadovej bioplynovej stanice v Bošanoch</t>
  </si>
  <si>
    <t xml:space="preserve"> Efektívnejšia separácia a zber odpadov - EKOLÓG</t>
  </si>
  <si>
    <t xml:space="preserve"> Rozšírenie a zvýšenie kvality separácie</t>
  </si>
  <si>
    <t xml:space="preserve"> Program separ. zberu obce Lehnice</t>
  </si>
  <si>
    <t xml:space="preserve"> Program sep. zberu obce Dolné Obdokovce</t>
  </si>
  <si>
    <t xml:space="preserve"> Čisté mesto bez odpadu:zefektí.odpad.hosp-Turzovka</t>
  </si>
  <si>
    <t xml:space="preserve"> Zefektívnenie separ. zberu v Hurbanove</t>
  </si>
  <si>
    <t xml:space="preserve"> Systém separácie a zhodnocovania odpadov</t>
  </si>
  <si>
    <t xml:space="preserve"> Výkup a úprava druhotných surovín</t>
  </si>
  <si>
    <t xml:space="preserve"> Zefekt. syst.  zberu sep.zlož.kom.odp. v obci Prib</t>
  </si>
  <si>
    <t xml:space="preserve"> Podpora aktivít v oblasti sep. zberu v obci Pucov</t>
  </si>
  <si>
    <t xml:space="preserve"> Podpora aktivít v oblasti sep. zberu v obci Bziny</t>
  </si>
  <si>
    <t xml:space="preserve"> Integrované riešenie nakladania s komuná Čadca</t>
  </si>
  <si>
    <t xml:space="preserve"> Zvýš. sep. od. v Bytči a okol. ob. zamer. na BRO</t>
  </si>
  <si>
    <t xml:space="preserve"> Zužitkovanie drobného stavebného odpadu</t>
  </si>
  <si>
    <t xml:space="preserve"> Nákup technológie na zhodnocovanie stav.odpadov</t>
  </si>
  <si>
    <t xml:space="preserve"> Zvýšenie kvalitatívnej úrovne separované</t>
  </si>
  <si>
    <t xml:space="preserve"> Zberný dvor Zákamenné</t>
  </si>
  <si>
    <t xml:space="preserve"> Rozšír. syst.separov.zberu-Krásno nad Kysucou</t>
  </si>
  <si>
    <t xml:space="preserve"> Recyklačné centrum - plasty</t>
  </si>
  <si>
    <t xml:space="preserve"> Zariadenie na zhodnotenie odpadov Trnava</t>
  </si>
  <si>
    <t xml:space="preserve"> Regionálne centrum zhodnocovania BRO v m</t>
  </si>
  <si>
    <t xml:space="preserve"> Separovaný zber a Zberný dvor vyseparova</t>
  </si>
  <si>
    <t xml:space="preserve"> Zavedenie efektívneho systému separované</t>
  </si>
  <si>
    <t xml:space="preserve"> Rozšír. kapacity na zhod. odpadov z elektr.zariad.</t>
  </si>
  <si>
    <t xml:space="preserve"> Zberný dvor separátov komunálneho odpadu</t>
  </si>
  <si>
    <t xml:space="preserve"> Zefektívnenie separovaného zberu Vráble</t>
  </si>
  <si>
    <t xml:space="preserve"> Regionálne centrum pre zhodnotenie biolog.</t>
  </si>
  <si>
    <t xml:space="preserve"> Zhodnocovanie stavebných odpadov</t>
  </si>
  <si>
    <t xml:space="preserve"> Separovaný zber papiera,plastov,skla,kovov a BRO</t>
  </si>
  <si>
    <t xml:space="preserve"> Vybudovanie zberného dvora v obci Polomk</t>
  </si>
  <si>
    <t xml:space="preserve"> Nákup technologickej linky na recykláciu</t>
  </si>
  <si>
    <t xml:space="preserve"> Zberný dvor a kompostáreň Drahňov</t>
  </si>
  <si>
    <t xml:space="preserve"> Kompostáreň bioodpadu Záhorce</t>
  </si>
  <si>
    <t xml:space="preserve"> ZOHT –Skvalitnenie a rozšírenie separovaného zberu</t>
  </si>
  <si>
    <t xml:space="preserve"> Rekultiv. skládky TKO Nová Vieska</t>
  </si>
  <si>
    <t xml:space="preserve"> Projekt uzavretia a rekultivácie skládky</t>
  </si>
  <si>
    <t xml:space="preserve"> Rekut. reg. skl. odpadov Detva-Studienec, II.etap</t>
  </si>
  <si>
    <t xml:space="preserve"> Michal nad Žitavou - uzatvorenie a rekult.skládky</t>
  </si>
  <si>
    <t xml:space="preserve"> Uzatvorenie a rekultivácia skládky odpad- Lúky</t>
  </si>
  <si>
    <t xml:space="preserve"> Lehota – rekultivácia skládky odpadov</t>
  </si>
  <si>
    <t xml:space="preserve"> Uzav. a rekult. skládky PDO Kopec-Čierny Balog</t>
  </si>
  <si>
    <t xml:space="preserve"> Rekultivácia skládky odpadov Torysa</t>
  </si>
  <si>
    <t xml:space="preserve"> Skládka odpadov – uzavretie a rekultivác</t>
  </si>
  <si>
    <t xml:space="preserve"> Uzatvorenie a rekultivácia  existujúcej skl. k. od</t>
  </si>
  <si>
    <t xml:space="preserve"> Uzavretie a rekultiv.skládky odpadov-Spišská Belá</t>
  </si>
  <si>
    <t xml:space="preserve"> Skládka TKO pre mesto Hnúšťa a zvoz. oblasť</t>
  </si>
  <si>
    <t xml:space="preserve"> Rekultivácia skládky TKO v Spišskom Podhradí</t>
  </si>
  <si>
    <t xml:space="preserve"> Skládka Halňa 1. stavba, skládka priemys</t>
  </si>
  <si>
    <t xml:space="preserve"> Uzavretie a rekult. skládky Krupina - Biely Kamen</t>
  </si>
  <si>
    <t xml:space="preserve"> Rekultivácia skládky TKO v obci Kyselica</t>
  </si>
  <si>
    <t xml:space="preserve"> Rekultivácia skládky odpadov v Preseľanoch n/Ipľom</t>
  </si>
  <si>
    <t xml:space="preserve"> Uzavretie a rekultivácia skládky TKO</t>
  </si>
  <si>
    <t xml:space="preserve"> Čechynce - uzatvorenie a rekultivácia skládky</t>
  </si>
  <si>
    <t xml:space="preserve"> Uzavretie a rekultivácia skládky Veľké Zlievce</t>
  </si>
  <si>
    <t xml:space="preserve"> Uzatvorenie a rekultivácia skládky TKO K.Lieskovec</t>
  </si>
  <si>
    <t xml:space="preserve"> Ekolog.spaľovne nebezpeč.odpadov Pov.Bystrica</t>
  </si>
  <si>
    <t xml:space="preserve"> Príprava zberu a zneškodnenia PCB odpadov</t>
  </si>
  <si>
    <t xml:space="preserve"> Stratégia nakladania s odpad.zo zdravot.starostl.</t>
  </si>
  <si>
    <t xml:space="preserve"> Modernizácia spaľovne nebezpečného odpadu</t>
  </si>
  <si>
    <t xml:space="preserve"> Stratégia nakladania s nebezpečnými odpadmi-SAŽP</t>
  </si>
  <si>
    <t xml:space="preserve"> Pataš rekultivácia skládky TKO</t>
  </si>
  <si>
    <t xml:space="preserve"> Rekultivácia skládky TKO Hriňová Fangová</t>
  </si>
  <si>
    <t xml:space="preserve"> REKULTIVÁCIA SKLÁDKY TKO VOL. - ĽUBORČA</t>
  </si>
  <si>
    <t xml:space="preserve"> Projekt rek. skládky odpadov Orechová Potôň</t>
  </si>
  <si>
    <t xml:space="preserve"> Uzatvorenie a rekultivácia skládky odpad Myslava</t>
  </si>
  <si>
    <t xml:space="preserve"> Rekultivácia a uzavretie skládky KO Široká</t>
  </si>
  <si>
    <t xml:space="preserve"> Skládka odpadu Boleráz -rekultivácia</t>
  </si>
  <si>
    <t xml:space="preserve"> Rekultiv. a uzavretie skládky TKO v obci Vydrany</t>
  </si>
  <si>
    <t xml:space="preserve"> Uzavretie a rekultivácia skládky odpadov Dolný Bar</t>
  </si>
  <si>
    <t xml:space="preserve"> Uzavr. a rekult. skládky odpadov Poltár - Slaná Le</t>
  </si>
  <si>
    <t xml:space="preserve"> Regionálne centrum zhodnocovania BR vo Svite</t>
  </si>
  <si>
    <t xml:space="preserve"> Podpora separ. zberu odpadov v reg. Spiš.Belá</t>
  </si>
  <si>
    <t xml:space="preserve"> Vybudovanie zberného miesta a intenz. SZ</t>
  </si>
  <si>
    <t xml:space="preserve"> Zelená dedina - komplexný systém zb</t>
  </si>
  <si>
    <t xml:space="preserve"> Kompostáreň - Skalica</t>
  </si>
  <si>
    <t xml:space="preserve"> Zberný dvor mesta Gelnica.</t>
  </si>
  <si>
    <t xml:space="preserve"> Zberný dvor Prakovce</t>
  </si>
  <si>
    <t xml:space="preserve"> Areál na dočasné uloženie vyseparov</t>
  </si>
  <si>
    <t xml:space="preserve"> Zberný dvor a kompostáreň Jaklovce</t>
  </si>
  <si>
    <t xml:space="preserve"> Eko dvor a kompostáreň Veľká Mača</t>
  </si>
  <si>
    <t xml:space="preserve"> Zlepšenie systému separovaného zberu</t>
  </si>
  <si>
    <t xml:space="preserve"> Zberný dvor triedeného odpadu v obci</t>
  </si>
  <si>
    <t xml:space="preserve"> Vybudov. zber. dvora na separ. KO a kompostárne</t>
  </si>
  <si>
    <t xml:space="preserve"> SEPARÁCIA A ZHODNOCOVANIE ODPADOV OBCE NOVOŤ</t>
  </si>
  <si>
    <t xml:space="preserve"> Ekologizácia stavebnej výroby</t>
  </si>
  <si>
    <t xml:space="preserve"> Ekodvor Nižná Kamenica</t>
  </si>
  <si>
    <t xml:space="preserve"> Ekodvor Herľany</t>
  </si>
  <si>
    <t xml:space="preserve"> Ekodvor Kecerovce</t>
  </si>
  <si>
    <t xml:space="preserve"> Zberný dvor Štvrtok na Ostrove</t>
  </si>
  <si>
    <t xml:space="preserve"> Zberný dvor obce Rabča</t>
  </si>
  <si>
    <t xml:space="preserve"> Riešenie separovaného zberu v obci Korytárky</t>
  </si>
  <si>
    <t xml:space="preserve"> Zberný dvor v obci Margecany 2010</t>
  </si>
  <si>
    <t xml:space="preserve"> Ekodvor Helcmanovce</t>
  </si>
  <si>
    <t xml:space="preserve"> ZBERNÝ DVOR - LIPTOVSKÝ JÁN</t>
  </si>
  <si>
    <t xml:space="preserve"> Podpora zhodnocovania biologicky ro</t>
  </si>
  <si>
    <t xml:space="preserve"> Zefektívnenie separovaného zberu Tlmače</t>
  </si>
  <si>
    <t xml:space="preserve"> Zhodnotenie BRO v meste Svidník</t>
  </si>
  <si>
    <t xml:space="preserve"> Rozšírenie a zefektívnenie separovaného zberu - PB</t>
  </si>
  <si>
    <t xml:space="preserve"> Vybudovanie zberného dvora v obci Muráň</t>
  </si>
  <si>
    <t xml:space="preserve"> Zlepšenie systému separovaného zber v obci Čechync</t>
  </si>
  <si>
    <t xml:space="preserve"> Zlepšenie systému separovaného zberu v obci Píla</t>
  </si>
  <si>
    <t xml:space="preserve"> Intenzifikácia  sep.zberu pre mikroreg.Sp.Bystré</t>
  </si>
  <si>
    <t xml:space="preserve"> Integrovaný systém nakladania s odpadmi</t>
  </si>
  <si>
    <t xml:space="preserve"> Separovaný zber a zhodnocovanie BRO</t>
  </si>
  <si>
    <t xml:space="preserve"> Zlepšenie systému separ. zberu v obci Marcelová</t>
  </si>
  <si>
    <t xml:space="preserve"> Intenzifikácia zhodnotenia a energetické využ.KO</t>
  </si>
  <si>
    <t xml:space="preserve"> Komplexné riešenie odpadového hospo</t>
  </si>
  <si>
    <t xml:space="preserve"> Materiálové zhodnocovanie plastov Filatech</t>
  </si>
  <si>
    <t xml:space="preserve"> Autorizované pracovisko na zber a sprac. vozidiel</t>
  </si>
  <si>
    <t xml:space="preserve"> Zlepšenie systému sep. zberu v obci Mojš</t>
  </si>
  <si>
    <t xml:space="preserve"> Zefektívnenie a rozšírenie systému SZ v obci Breza</t>
  </si>
  <si>
    <t xml:space="preserve"> Zlepšenie systému separovaného zberu v Málaši</t>
  </si>
  <si>
    <t xml:space="preserve"> Duplicita Zlepšenie systému</t>
  </si>
  <si>
    <t xml:space="preserve"> Recyklácia syntetických textílií, Krajné</t>
  </si>
  <si>
    <t xml:space="preserve"> SEPARÁCIA A ZHODNOCOVANIE TURŇA n/Bodvou</t>
  </si>
  <si>
    <t xml:space="preserve"> Ekodvor a kompostáreň Nesvady 2010</t>
  </si>
  <si>
    <t xml:space="preserve"> Zberný dvor obce Košeca</t>
  </si>
  <si>
    <t xml:space="preserve"> Bioplynová stanica Plachtince</t>
  </si>
  <si>
    <t xml:space="preserve"> Regionálny zberný dvor separovaného</t>
  </si>
  <si>
    <t xml:space="preserve"> SEPARÁCIA A ZHODNOCOVANIE ODPADOV OBCE ŠUŇAVA</t>
  </si>
  <si>
    <t xml:space="preserve"> Zberný dvor - Trstice</t>
  </si>
  <si>
    <t xml:space="preserve"> Zberný dvor odpadov Holice</t>
  </si>
  <si>
    <t xml:space="preserve"> Mobilné zariadenia na zhodnocovanie odpadov</t>
  </si>
  <si>
    <t xml:space="preserve"> Modernizácia odpadového hospodárstva Hronovce</t>
  </si>
  <si>
    <t xml:space="preserve"> Riešením problematiky separovania odpadu</t>
  </si>
  <si>
    <t xml:space="preserve"> Zefektívnenie dotrieďovania vysepar</t>
  </si>
  <si>
    <t xml:space="preserve"> Zariad. na spracovanie starých vozidiel KMGroup</t>
  </si>
  <si>
    <t xml:space="preserve"> Zber a zhodnocovanie biologicky roz</t>
  </si>
  <si>
    <t xml:space="preserve"> Separovanie odpadu v obci Skalité</t>
  </si>
  <si>
    <t xml:space="preserve"> Digitalizácia fondov a podpora informatiz. v OPaK</t>
  </si>
  <si>
    <t xml:space="preserve"> Natura 2000 v celoživotnom vzdelávaní</t>
  </si>
  <si>
    <t xml:space="preserve"> Získ. zemepis. sur. jaskýň a dobud. archívu múzea</t>
  </si>
  <si>
    <t xml:space="preserve"> Zlepš.infraš.ochr.prír.a kra.Dobšinská ľad.jaskyňa</t>
  </si>
  <si>
    <t xml:space="preserve"> Vybudovanie Náuč.chodníka Karpat.fauny-ZOO Bojnice</t>
  </si>
  <si>
    <t xml:space="preserve"> Informačná a vzdelávacia kampaň o vodnom plánovaní</t>
  </si>
  <si>
    <t xml:space="preserve"> Zlepšenie environmentálneho povedomia v OPaK</t>
  </si>
  <si>
    <t xml:space="preserve"> Systém. kontinuál.vzdelávania v oblasti OPaK</t>
  </si>
  <si>
    <t xml:space="preserve"> Charakter a typ krajiny</t>
  </si>
  <si>
    <t xml:space="preserve"> Priazn. stav vtákov a ich biotopov v CHVÚ-1. etapa</t>
  </si>
  <si>
    <t xml:space="preserve"> PS CHÚ - 1. etapa</t>
  </si>
  <si>
    <t xml:space="preserve"> Rekonštrukcia budovy múzea + environ. vzdelávan.</t>
  </si>
  <si>
    <t xml:space="preserve"> Konsolidácia serverov a IT infraštruktúry SSJ</t>
  </si>
  <si>
    <t xml:space="preserve"> Posil. infrašt. v Pienin. NP pre zabez.plnenia</t>
  </si>
  <si>
    <t xml:space="preserve"> Podpora NATURA - celopriest. systém ekostybility</t>
  </si>
  <si>
    <t xml:space="preserve"> DNA pracovisko - ZOO Bojnice</t>
  </si>
  <si>
    <t xml:space="preserve"> Info. centrum v ZOO Bojnice</t>
  </si>
  <si>
    <t xml:space="preserve"> Zlep. info. v obl. NATURA 2000 a podp. kom.....</t>
  </si>
  <si>
    <t xml:space="preserve"> Zlepšenie infraštrukt. ochrany prír. a krajiny V.F</t>
  </si>
  <si>
    <t xml:space="preserve"> Infraštruktúra NATURA 2000 - NP Slovenský raj</t>
  </si>
  <si>
    <t xml:space="preserve"> Zlepšenie informovanosti - CHKO Horná Orava</t>
  </si>
  <si>
    <t xml:space="preserve"> Rekonštr. návštevnej trasy v Demän. ľadov.jaskyni</t>
  </si>
  <si>
    <t xml:space="preserve"> Vyprac. PS pre 10 CHÚ</t>
  </si>
  <si>
    <t xml:space="preserve"> Rekonštrukcia prehliadkovej trasy v Harm</t>
  </si>
  <si>
    <t xml:space="preserve"> Zabezpečenie starostlivosti o mokrade SR</t>
  </si>
  <si>
    <t xml:space="preserve"> Zlepšenie infraštruktúry Národného parku</t>
  </si>
  <si>
    <t xml:space="preserve"> Zlep.stavu  tetrov hlucháň a tetrov hoľniak</t>
  </si>
  <si>
    <t xml:space="preserve"> Monitoring a manažment kormorána veľkého</t>
  </si>
  <si>
    <t xml:space="preserve"> Duch prírody-propagácia NATURA 2000</t>
  </si>
  <si>
    <t xml:space="preserve"> Príprava a zavedenie monitoringu biotopo</t>
  </si>
  <si>
    <t xml:space="preserve"> Realizácia schválených programov záchran</t>
  </si>
  <si>
    <t xml:space="preserve"> Zlepšenie starostlivosti o Ramsarskú lok</t>
  </si>
  <si>
    <t xml:space="preserve"> Propagácia chránených území a druhov NAT</t>
  </si>
  <si>
    <t xml:space="preserve"> Sieť záchranných staníc</t>
  </si>
  <si>
    <t xml:space="preserve"> Realizácia programu záchrany druhu zubor</t>
  </si>
  <si>
    <t xml:space="preserve"> Posilnenie infraštruktúry Správy CHKO Po</t>
  </si>
  <si>
    <t xml:space="preserve"> Vyprac. projektov ochrany pre 26 území EV</t>
  </si>
  <si>
    <t xml:space="preserve"> Výskum a monitoring populácií veľkých še</t>
  </si>
  <si>
    <t xml:space="preserve"> Zlepšenie stavu motýľov Maculinea</t>
  </si>
  <si>
    <t xml:space="preserve"> Monitoring a manažment vybraných jaskýň</t>
  </si>
  <si>
    <t xml:space="preserve"> Refundácia osob.nákladov zmestnancov v rámci OP ŽP</t>
  </si>
  <si>
    <t xml:space="preserve"> Dobudovanie siete REPIS (1. etapa)</t>
  </si>
  <si>
    <t xml:space="preserve"> Personál. zabezpeč. riadenia a implementácie OPŽP</t>
  </si>
  <si>
    <t xml:space="preserve"> Externé expertné služby</t>
  </si>
  <si>
    <t xml:space="preserve"> Technické zabezpečenie</t>
  </si>
  <si>
    <t xml:space="preserve"> Zabezpečenie propagácie 2007 - 2013</t>
  </si>
  <si>
    <t xml:space="preserve"> Zabezpeč.propagácie v prog.obd.2007-2013,II.etapa</t>
  </si>
  <si>
    <t xml:space="preserve"> Dobudovanie a prevádzka siete REPIS ako</t>
  </si>
  <si>
    <t xml:space="preserve"> Refundácia osob.nákladov zmestnancov v rámci OP ŽP_01</t>
  </si>
  <si>
    <t xml:space="preserve"> Personál. zabezpeč. riadenia a implementácie OPŽP_01</t>
  </si>
  <si>
    <t xml:space="preserve"> Externé expertné služby_01</t>
  </si>
  <si>
    <t xml:space="preserve"> Technické zabezpečenie_01</t>
  </si>
  <si>
    <t xml:space="preserve"> Zabezpeč.propagácie v prog.obd.2007-2013,II.etapa _01</t>
  </si>
  <si>
    <t xml:space="preserve"> Refundácia osob.nákladov zmestnancov v rámci OP ŽP_02</t>
  </si>
  <si>
    <t xml:space="preserve"> Personál. zabezpeč. riadenia a implementácie OPŽP_02</t>
  </si>
  <si>
    <t xml:space="preserve"> Externé expertné služby_02</t>
  </si>
  <si>
    <t xml:space="preserve"> Technické zabezpečenie_02</t>
  </si>
  <si>
    <t xml:space="preserve"> Zabezpeč.propagácie v prog.obd.2007-2013,II.etapa _02</t>
  </si>
  <si>
    <t xml:space="preserve"> Financ. mzd. výdavkov v rámci implement. OP ŽP</t>
  </si>
  <si>
    <t xml:space="preserve"> Personálne zabezpečenie implementácie OPŽP</t>
  </si>
  <si>
    <t xml:space="preserve"> Podpora implementácie OPŽP na regio</t>
  </si>
  <si>
    <t xml:space="preserve"> Informačná dostupnosť - podpora implement. OPŽP</t>
  </si>
  <si>
    <t xml:space="preserve"> Financovanie mzdových výdavkov vrátane o</t>
  </si>
  <si>
    <t xml:space="preserve"> Modernizácia techniky, služieb IKT</t>
  </si>
  <si>
    <t>00156850 - Výskum. ústav vod. hospodárstva</t>
  </si>
  <si>
    <t>36022047 - SVP, š.p.</t>
  </si>
  <si>
    <t>31753604 - Štátny geologický ústav DŠ</t>
  </si>
  <si>
    <t>00156884 - SHMÚ</t>
  </si>
  <si>
    <t>00321699 - Obec Terchová</t>
  </si>
  <si>
    <t>00313726 - obec Polomka</t>
  </si>
  <si>
    <t>00309524 - Mesto Gbely</t>
  </si>
  <si>
    <t>36252484 - TVS a.s.</t>
  </si>
  <si>
    <t>00331899 - Mesto Sečovce</t>
  </si>
  <si>
    <t>00305081 - Mesto Stupava</t>
  </si>
  <si>
    <t>00321982 - Mesto Giraltovce</t>
  </si>
  <si>
    <t>00691020 - MČ Košice - Krásna</t>
  </si>
  <si>
    <t>00305731 - Obec Štvrtok na Ostrove</t>
  </si>
  <si>
    <t>00329061 - Mesto Gelnica</t>
  </si>
  <si>
    <t>00326321 - Obec Lendak</t>
  </si>
  <si>
    <t>00309419 - obec Borský Mikuláš</t>
  </si>
  <si>
    <t>00322814 - Obec Belá nad Cirochou</t>
  </si>
  <si>
    <t>36672297 - SeVAK, a.s.</t>
  </si>
  <si>
    <t>00322521 - Obec Raslavice</t>
  </si>
  <si>
    <t>00329631 - Obec Spišský Štvrtok</t>
  </si>
  <si>
    <t>36550949 - ZVS, a. s. Nitra</t>
  </si>
  <si>
    <t>00323578 - Obec Stakčín</t>
  </si>
  <si>
    <t>00311685 - Kočovce</t>
  </si>
  <si>
    <t>00305235 - Obec Zohor</t>
  </si>
  <si>
    <t>36672084 - TURVOD, a.s.</t>
  </si>
  <si>
    <t>36672271 - Vodár. spol. Ružomberok, a.s.</t>
  </si>
  <si>
    <t>36672076 - PVS, a.s.</t>
  </si>
  <si>
    <t>00308692 - Obec Žikava</t>
  </si>
  <si>
    <t>36570460 - VVS,a.s.</t>
  </si>
  <si>
    <t>00332828 - Sečovská Polianka</t>
  </si>
  <si>
    <t>36056006 - Stredoslovenská vodárenská spoločno</t>
  </si>
  <si>
    <t>00313947 - Obec Závadka nad Hronom</t>
  </si>
  <si>
    <t>00313424 - Obec Heľpa</t>
  </si>
  <si>
    <t>00325520 - Nižná Rybnica</t>
  </si>
  <si>
    <t>00308382 - Obec Pohranice</t>
  </si>
  <si>
    <t>00325619 - Obec Petrovce nad Laborcom</t>
  </si>
  <si>
    <t>00304913 - Mesto Malacky</t>
  </si>
  <si>
    <t>36672441 - LVS</t>
  </si>
  <si>
    <t>00306550 - OcÚ Marcelová</t>
  </si>
  <si>
    <t>00632724 - Obec Veľká Čierna</t>
  </si>
  <si>
    <t>00326518 - Spišská Belá</t>
  </si>
  <si>
    <t>00328537 - Obec Muráň</t>
  </si>
  <si>
    <t>34132031 - Mestská ČOV s.r.o.</t>
  </si>
  <si>
    <t>00305553 - Obec Lehnice</t>
  </si>
  <si>
    <t>00328421 - Obec Krásnohorské Podhradie</t>
  </si>
  <si>
    <t>00312053 - Obec Trenčianska Turná</t>
  </si>
  <si>
    <t>00313696 - Obec Pohorelá</t>
  </si>
  <si>
    <t>00307785 - obec Cabaj-Čápor</t>
  </si>
  <si>
    <t>00320897 - Nová Baňa</t>
  </si>
  <si>
    <t>00328642 - Obec Plešivec</t>
  </si>
  <si>
    <t>00305367 - Obec Dolný Bar</t>
  </si>
  <si>
    <t>00331996 - Trebišov</t>
  </si>
  <si>
    <t>00311464 - Obec Čachtice</t>
  </si>
  <si>
    <t>00313823 - Obec Slovenská Ľupča</t>
  </si>
  <si>
    <t>00329398 - Nálepkovo</t>
  </si>
  <si>
    <t>00306100 - Obec Neded</t>
  </si>
  <si>
    <t>00325813 - Mesto Strážske</t>
  </si>
  <si>
    <t>00311529 - Obec Drietoma</t>
  </si>
  <si>
    <t>00318833 - Jesenské</t>
  </si>
  <si>
    <t>00324116 - OUDPH</t>
  </si>
  <si>
    <t>00330167 - Stará Ľubovňa</t>
  </si>
  <si>
    <t>00320609 - Hliník nad Hronom</t>
  </si>
  <si>
    <t>36537870 - KOMVAK</t>
  </si>
  <si>
    <t>36485250 - PVS a.s.</t>
  </si>
  <si>
    <t>00322741 - Zborov</t>
  </si>
  <si>
    <t>00327212 - Obec Jarovnice</t>
  </si>
  <si>
    <t>00325791 - Sobrance</t>
  </si>
  <si>
    <t>00317667 - Mesto Považská Bystrica</t>
  </si>
  <si>
    <t>00329614 - Spišská Nová Ves</t>
  </si>
  <si>
    <t>00309583 - obec Jablonica</t>
  </si>
  <si>
    <t>00309613 - Obec Kopčany</t>
  </si>
  <si>
    <t>00306452 - Mesto Hurbanovo</t>
  </si>
  <si>
    <t>00313211 - Zeleneč</t>
  </si>
  <si>
    <t>00304743 - Obec Gajary</t>
  </si>
  <si>
    <t>00309737 - Moravský Sv. Ján</t>
  </si>
  <si>
    <t>35850370 - Bratisl. vodárenská spoločnosť</t>
  </si>
  <si>
    <t>00310158 - Obec Závod</t>
  </si>
  <si>
    <t>00307581 - Tlmače</t>
  </si>
  <si>
    <t>00327808 - Šarišské Michaľany</t>
  </si>
  <si>
    <t>00314471 - Obec Habovka</t>
  </si>
  <si>
    <t>00332968 - Zámutov</t>
  </si>
  <si>
    <t>00319961 - Hriňová</t>
  </si>
  <si>
    <t>00800201 - obec Mad</t>
  </si>
  <si>
    <t>00312584 - obec Chtelnica</t>
  </si>
  <si>
    <t>00327018 - Fintice</t>
  </si>
  <si>
    <t>00304662 - Obec Bernolákovo</t>
  </si>
  <si>
    <t>00312509 - Mesto Hlohovec</t>
  </si>
  <si>
    <t>00304930 - Obec Marianka</t>
  </si>
  <si>
    <t>00641383 - Mestská časť Bratislava - Podunajské Biskupice</t>
  </si>
  <si>
    <t>00313319 - Brezno</t>
  </si>
  <si>
    <t>00327859 - Teriakovce</t>
  </si>
  <si>
    <t>00327603 - Petrovany</t>
  </si>
  <si>
    <t>36048542 - PERUL, s.r.o.</t>
  </si>
  <si>
    <t>00307203 - Levice</t>
  </si>
  <si>
    <t>00323560 - mesto Snina</t>
  </si>
  <si>
    <t>00308641 - Mesto Vráble</t>
  </si>
  <si>
    <t>00309745 - Mesto Myjava</t>
  </si>
  <si>
    <t>00306258 - Obec Trstice</t>
  </si>
  <si>
    <t>00306177 - Sládkovičovo</t>
  </si>
  <si>
    <t>00332291 - Obec Čaklov</t>
  </si>
  <si>
    <t>00310069 - Mesto Šaštín-Stráže</t>
  </si>
  <si>
    <t>00327379 - Mesto Lipany</t>
  </si>
  <si>
    <t>00332933 - Mesto vranov nad toplou</t>
  </si>
  <si>
    <t>00690074 - Jasenov</t>
  </si>
  <si>
    <t>00323187 - Krásny Brod</t>
  </si>
  <si>
    <t>00329754 - Obec Vojkovce</t>
  </si>
  <si>
    <t>00325228 - Inovce</t>
  </si>
  <si>
    <t>36038351 - LESY SR, š.p.</t>
  </si>
  <si>
    <t>00323209 - obec Lieskovec</t>
  </si>
  <si>
    <t>00690627 - Janov</t>
  </si>
  <si>
    <t>00317179 - Dolný Lieskov</t>
  </si>
  <si>
    <t>00329045 - Obec Dravce</t>
  </si>
  <si>
    <t>00326640 - Tvarožná</t>
  </si>
  <si>
    <t>00329924 - Jakubany</t>
  </si>
  <si>
    <t>00326747 - Obec Vydrník</t>
  </si>
  <si>
    <t>00325023 - Obec Beňatina</t>
  </si>
  <si>
    <t>00322849 - Obec Brestov</t>
  </si>
  <si>
    <t>00325350 - Obec Koromľa</t>
  </si>
  <si>
    <t>00327085 - obec Hermanovce</t>
  </si>
  <si>
    <t>00314897 - Mesto Trstená</t>
  </si>
  <si>
    <t>00329517 - Prakovce</t>
  </si>
  <si>
    <t>00329037 - Obec Domaňovce</t>
  </si>
  <si>
    <t>00323128 - Obec Karná</t>
  </si>
  <si>
    <t>00322016 - Hažlín</t>
  </si>
  <si>
    <t>00331210 - Vyšná Olšava</t>
  </si>
  <si>
    <t>00330922 - Obec Rakovčík</t>
  </si>
  <si>
    <t>00330949 - Obec Roztoky</t>
  </si>
  <si>
    <t>00330671 - Ladomirová</t>
  </si>
  <si>
    <t>00329771 - Vyšný Slavkov</t>
  </si>
  <si>
    <t>00327794 - Obec Šarišské Dravce</t>
  </si>
  <si>
    <t>00315699 - Obec Podtureň</t>
  </si>
  <si>
    <t>00306517 - Kolárovo</t>
  </si>
  <si>
    <t>00322164 - Obec Koprivnica</t>
  </si>
  <si>
    <t>00332411 - Hlinné</t>
  </si>
  <si>
    <t>00690490 - Obec Lipníky</t>
  </si>
  <si>
    <t>00322032 - Obec Hervartov</t>
  </si>
  <si>
    <t>00327239 - Kapušany</t>
  </si>
  <si>
    <t>00365327 - Univerzitná nemocnica Martin</t>
  </si>
  <si>
    <t>00305936 - Mesto Galanta</t>
  </si>
  <si>
    <t>36324043 - SAD Prievidza, a.s.</t>
  </si>
  <si>
    <t>00309541 - Mesto Holíč</t>
  </si>
  <si>
    <t>36054666 - SAD Zvolen</t>
  </si>
  <si>
    <t>36126624 - Trenčiansky samosprávny kraj</t>
  </si>
  <si>
    <t>36445461 - Bukocel, a.s.</t>
  </si>
  <si>
    <t>00326585 - Mesto Vysoke Tatry</t>
  </si>
  <si>
    <t>00329282 - Mesto Krompachy</t>
  </si>
  <si>
    <t>00329100 - Obec Helcmanovce</t>
  </si>
  <si>
    <t>00330078 - Nižné Ružbachy</t>
  </si>
  <si>
    <t>00327514 - Nižný Slavkov</t>
  </si>
  <si>
    <t>31445659 - ENERGO - BYTOS, s.r.o.</t>
  </si>
  <si>
    <t>36389331 - TEHOS, s.r.o.</t>
  </si>
  <si>
    <t>00329681 - Obec Švedlár</t>
  </si>
  <si>
    <t>31601685 - Bytherm, s.r.o.</t>
  </si>
  <si>
    <t>36744921 - Žarnovická energetická, s.r.o.</t>
  </si>
  <si>
    <t>00607274 - Psychiatrická nemocnica</t>
  </si>
  <si>
    <t>00314307 - Stara Bystrica</t>
  </si>
  <si>
    <t>00315397 - Liptovská Lúžna</t>
  </si>
  <si>
    <t>00696854 - VIA LUX-DSS a ZpS</t>
  </si>
  <si>
    <t>37996380 - Združ.obcíBioenergia Bystricko</t>
  </si>
  <si>
    <t>00309958 - Rudník (Myjava)</t>
  </si>
  <si>
    <t>00314544 - Obec Klin</t>
  </si>
  <si>
    <t>00692361 - obec Slopná</t>
  </si>
  <si>
    <t>00317721 - obec Pruské</t>
  </si>
  <si>
    <t>00691135 - Mesto Košice</t>
  </si>
  <si>
    <t>36249840 - Slovenská autobusová doprava Trnava, akc</t>
  </si>
  <si>
    <t>00312762 - Obec Malženice</t>
  </si>
  <si>
    <t>00312533 - Obec Horné Orešany</t>
  </si>
  <si>
    <t>00311588 - Obec Horné Srnie</t>
  </si>
  <si>
    <t>35966289 - COFELY a.s.</t>
  </si>
  <si>
    <t>00314901 - Mesto Tvrdošín</t>
  </si>
  <si>
    <t>36038822 - Hriňovská energetická,s.r.o.</t>
  </si>
  <si>
    <t>35880252 - Rimavská energetická, s.r.o.</t>
  </si>
  <si>
    <t>00327638 - Obec Poloma</t>
  </si>
  <si>
    <t>00326917 - Červenica</t>
  </si>
  <si>
    <t>00327298 - Obec Krivany</t>
  </si>
  <si>
    <t>00330868 - Okrúhle</t>
  </si>
  <si>
    <t>44438982 - LMT, a. s.</t>
  </si>
  <si>
    <t>36311693 - Technické služby mesta Partizánske, spol</t>
  </si>
  <si>
    <t>00311812 - Mesto Nemšová</t>
  </si>
  <si>
    <t>00329347 - Obec Margecany</t>
  </si>
  <si>
    <t>00314412 - Obec Breza</t>
  </si>
  <si>
    <t>00323403 - Obec Pčoliné</t>
  </si>
  <si>
    <t>00315559 - Obec Lisková</t>
  </si>
  <si>
    <t>00315401 - Obec Liptovská Osada</t>
  </si>
  <si>
    <t>00315737 - Mesto Ružomberok</t>
  </si>
  <si>
    <t>00320501 - Mesto Banská Štiavnica</t>
  </si>
  <si>
    <t>00311201 - Obec Uhrovec</t>
  </si>
  <si>
    <t>00326283 - Kežmarok</t>
  </si>
  <si>
    <t>00328693 - Mesto Revúca</t>
  </si>
  <si>
    <t>00324451 - Moldava nad Bodvou</t>
  </si>
  <si>
    <t>00315001 - Obec Zákamenné</t>
  </si>
  <si>
    <t>37847783 - Správa a údržba ciest Trnavského samosprávneho kraja</t>
  </si>
  <si>
    <t>36211541 - Tepláreň Košice, a.s.</t>
  </si>
  <si>
    <t>00321575 - Mesto Rajec</t>
  </si>
  <si>
    <t>00318396 - Obec Oslany</t>
  </si>
  <si>
    <t>00332461 - Kamenná Poruba</t>
  </si>
  <si>
    <t>00318019 - Obec Bystričany</t>
  </si>
  <si>
    <t>00313114 - Trnava</t>
  </si>
  <si>
    <t>00306185 - Mesto Šaľa</t>
  </si>
  <si>
    <t>00321672 - Obec Štiavnik</t>
  </si>
  <si>
    <t>00314170 - Obec Oščadnica</t>
  </si>
  <si>
    <t>00326607 - Mesto Svit</t>
  </si>
  <si>
    <t>00321842 - Bardejov</t>
  </si>
  <si>
    <t>00323021 - Mesto Humenné</t>
  </si>
  <si>
    <t>00318001 - Bojnice</t>
  </si>
  <si>
    <t>00156906 - SIŽP</t>
  </si>
  <si>
    <t>00318361 - Mesto Nováky</t>
  </si>
  <si>
    <t>00332593 - Nižný Hrabovec</t>
  </si>
  <si>
    <t>37936859 - Správa a údržba ciest PSK</t>
  </si>
  <si>
    <t>00326615 - Obec Štrba</t>
  </si>
  <si>
    <t>00332275 - Bystré</t>
  </si>
  <si>
    <t>00321125 - Mesto Žiar n/H</t>
  </si>
  <si>
    <t>00317063 - Obec Beluša</t>
  </si>
  <si>
    <t>00314072 - Krásno nad Kysucou</t>
  </si>
  <si>
    <t>00318256 - Obec Lehota pod Vtáčnikom</t>
  </si>
  <si>
    <t>00318094 - Mesto Handlová</t>
  </si>
  <si>
    <t>00308307 - Mesto Nitra</t>
  </si>
  <si>
    <t>00311561 - Obec Horná Súča</t>
  </si>
  <si>
    <t>00326666 - Obec Veľká Lomnica</t>
  </si>
  <si>
    <t>35555777 - Správa ciest Košického samosprávneho kra</t>
  </si>
  <si>
    <t>37861298 - Nitriansky samosprávny kraj</t>
  </si>
  <si>
    <t>37808427 - Žilinský samosprávny kraj</t>
  </si>
  <si>
    <t>00307696 - Želiezovce</t>
  </si>
  <si>
    <t>00309974 - Mesto Senica</t>
  </si>
  <si>
    <t>36016411 - Dopravný podnik mesta Banská Bystrica, a.s.</t>
  </si>
  <si>
    <t>00309672 - Kúty</t>
  </si>
  <si>
    <t>00325490 - Michalovce</t>
  </si>
  <si>
    <t>00308498 - Obec Šurianky</t>
  </si>
  <si>
    <t>00313092 - obec Trakovice</t>
  </si>
  <si>
    <t>00185213 - Technické služby-B.Štiavnica</t>
  </si>
  <si>
    <t>00320781 - Mesto Kremnica</t>
  </si>
  <si>
    <t>00329321 - Mesto Levoča</t>
  </si>
  <si>
    <t>00306975 - obec Hontianska Vrbica</t>
  </si>
  <si>
    <t>00314676 - Mesto Námestovo</t>
  </si>
  <si>
    <t>00332399 - Mesto Hanušovce nad Topľou</t>
  </si>
  <si>
    <t>00699080 - Obec Nová Ves nad Váhom</t>
  </si>
  <si>
    <t>00626031 - SAŽP</t>
  </si>
  <si>
    <t>00306169 - Mesto Sereď</t>
  </si>
  <si>
    <t>00318302 - Obec  Nedožery - Brezany</t>
  </si>
  <si>
    <t>00312622 - obec Kátlovce</t>
  </si>
  <si>
    <t>00311162 - Topoľčany</t>
  </si>
  <si>
    <t>31440291 - Brantner Nové Zámky s.r.o.</t>
  </si>
  <si>
    <t>00313271 - Mesto Banská Bystrica</t>
  </si>
  <si>
    <t>00313874 - Obec Telgárt</t>
  </si>
  <si>
    <t>00306703 - Obec Veľké Kosihy</t>
  </si>
  <si>
    <t>00306240 - Trnovec nad Váhom</t>
  </si>
  <si>
    <t>00312002 - Mesto Stará Turá</t>
  </si>
  <si>
    <t>00313980 - Obec Čierne</t>
  </si>
  <si>
    <t>00306380 - Obec Brestovec</t>
  </si>
  <si>
    <t>00315494 - Mesto Liptovský Hrádok</t>
  </si>
  <si>
    <t>00311863 - Mesto Nové Mesto nad Váhom</t>
  </si>
  <si>
    <t>00306401 - Obec Čalovec - 139066</t>
  </si>
  <si>
    <t>00307360 - Obec Plášťovce</t>
  </si>
  <si>
    <t>00308749 - Obec Andovce</t>
  </si>
  <si>
    <t>00317462 - Obec Lednické Rovne</t>
  </si>
  <si>
    <t>31347011 - MACH TRADE, spol.s r.o.</t>
  </si>
  <si>
    <t>36024376 - INSA, s.r.o.</t>
  </si>
  <si>
    <t>00316181 - Mesto Lučenec</t>
  </si>
  <si>
    <t>36182508 - AGB ekoservis</t>
  </si>
  <si>
    <t>31699804 - EKOSERVIS</t>
  </si>
  <si>
    <t>36058645 - MILENIUM TRADING, a.s.</t>
  </si>
  <si>
    <t>34549617 - Jozef Podolan</t>
  </si>
  <si>
    <t>36038440 - AGROSPOL Želovce s.r.o</t>
  </si>
  <si>
    <t>36331201 - ERSON Recycling, s.r.o</t>
  </si>
  <si>
    <t>00312088 - Mesto Trenčianske Teplice</t>
  </si>
  <si>
    <t>00331023 - Mesto Svidník</t>
  </si>
  <si>
    <t>31595758 - MEPOS, s.r.o.</t>
  </si>
  <si>
    <t>00315524 - Mesto Liptovský Mikuláš</t>
  </si>
  <si>
    <t>37805533 - Združenie obcí Rajecká dolina</t>
  </si>
  <si>
    <t>37804880 - Združenie obcí Mikroregión Terchovská dolina</t>
  </si>
  <si>
    <t>00309371 - Obec Zemné</t>
  </si>
  <si>
    <t>00306649 - Obec Pribeta</t>
  </si>
  <si>
    <t>33791180 - Marián Balún  BAPA</t>
  </si>
  <si>
    <t>37937278 - Združenie Ekotorysa</t>
  </si>
  <si>
    <t>00317004 - Turčianske Teplice</t>
  </si>
  <si>
    <t>35679361 - Združenie obcí pre likvidáciu odpadu Poltár</t>
  </si>
  <si>
    <t>00691836 - Štôla</t>
  </si>
  <si>
    <t>35556773 - Mest.podnik služieb mesta Strážske</t>
  </si>
  <si>
    <t>31659772 - KONZEKO spol. s.r.o.</t>
  </si>
  <si>
    <t>36822604 - Alternative Energy</t>
  </si>
  <si>
    <t>31936440 - Združenie obcí EKOLÓG</t>
  </si>
  <si>
    <t>00323233 - Mesto Medzilaborce</t>
  </si>
  <si>
    <t>00307891 - Dolné Obdokovce</t>
  </si>
  <si>
    <t>00314331 - Turzovka</t>
  </si>
  <si>
    <t>35375035 - Irena Lamancová - Druhotné suroviny</t>
  </si>
  <si>
    <t>00315711 - Obec Pribylina</t>
  </si>
  <si>
    <t>00314820 - Obec Pucov</t>
  </si>
  <si>
    <t>00628883 - Obec Bziny</t>
  </si>
  <si>
    <t>00313971 - Čadca</t>
  </si>
  <si>
    <t>00321192 - Mesto Bytča</t>
  </si>
  <si>
    <t>31690360 - Dúha a.s.</t>
  </si>
  <si>
    <t>36004111 - SR Rozmarín, a.s.</t>
  </si>
  <si>
    <t>36767182 - J&amp;M consulting s.r.o.</t>
  </si>
  <si>
    <t>31305784 - SLUŽBA, mestský podnik Stropkov</t>
  </si>
  <si>
    <t>36057363 - ELEKTRO RECYCLING, s.r.o.</t>
  </si>
  <si>
    <t>00306215 - Obec Tešedíkovo</t>
  </si>
  <si>
    <t>36206016 - CSM - STAV s r.o.</t>
  </si>
  <si>
    <t>36400491 - T+T, a. s.</t>
  </si>
  <si>
    <t>36368521 - ISO &amp;  spol, s.r.o.</t>
  </si>
  <si>
    <t>00331503 - Drahňov</t>
  </si>
  <si>
    <t>36682527 - ELEMONT, s.r.o.</t>
  </si>
  <si>
    <t>37938231 - Združenie obcí hornej Torysy</t>
  </si>
  <si>
    <t>00309141 - Obec Nová Vieska</t>
  </si>
  <si>
    <t>00308269 - Obec Mojmirovce</t>
  </si>
  <si>
    <t>00319805 - Mesto Detva</t>
  </si>
  <si>
    <t>00309095 - Obec Michal nad Žitavou</t>
  </si>
  <si>
    <t>00317489 - Obec Lúky</t>
  </si>
  <si>
    <t>00308153 - Obec Lehota</t>
  </si>
  <si>
    <t>00313343 - Obec Čierny Balog</t>
  </si>
  <si>
    <t>00327883 - Obec Torysa</t>
  </si>
  <si>
    <t>00310107 - Obec Unín</t>
  </si>
  <si>
    <t>00318744 - Hnúšťa</t>
  </si>
  <si>
    <t>00329622 - Mesto Spišské Podhradie</t>
  </si>
  <si>
    <t>36027278 - Mestský podnik služieb, s.r.o.</t>
  </si>
  <si>
    <t>34000658 - Obec Kyselica</t>
  </si>
  <si>
    <t>00307513 - Mesto Šahy</t>
  </si>
  <si>
    <t>00308315 - OBEC ČECHYNCE</t>
  </si>
  <si>
    <t>00319643 - Obec Veľké Zlievce</t>
  </si>
  <si>
    <t>00314081 - Kysucký Lieskovec</t>
  </si>
  <si>
    <t>36703125 - Helpeko, s.r.o.</t>
  </si>
  <si>
    <t>35541016 - Košický samosprávny kraj</t>
  </si>
  <si>
    <t>36402249 - ARCHÍV SB, s.r.o.</t>
  </si>
  <si>
    <t>00305707 - Pataš</t>
  </si>
  <si>
    <t>00305669 - Obec Orechová Potôň</t>
  </si>
  <si>
    <t>31609911 - Technické služby, s.r.o.</t>
  </si>
  <si>
    <t>00228788 - obec vydrany</t>
  </si>
  <si>
    <t>00316342 - Mesto Poltár</t>
  </si>
  <si>
    <t>00309982 - Mesto Skalica</t>
  </si>
  <si>
    <t>00329207 - Obec Jaklovce</t>
  </si>
  <si>
    <t>00306274 - Obec Veľká Mača</t>
  </si>
  <si>
    <t>00305511 - Obec Kostolné Kračany</t>
  </si>
  <si>
    <t>00310824 - Nitrianska Blatnica</t>
  </si>
  <si>
    <t>00314692 - Obec Novoť</t>
  </si>
  <si>
    <t>36717835 - MBM-ARMO, s.r.o.</t>
  </si>
  <si>
    <t>00324485 - Nižná Kamenica</t>
  </si>
  <si>
    <t>00324183 - Herľany</t>
  </si>
  <si>
    <t>00324299 - Kecerovce</t>
  </si>
  <si>
    <t>00314838 - Obec Rabča</t>
  </si>
  <si>
    <t>17066905 - Obec Korytárky</t>
  </si>
  <si>
    <t>00315486 - Obec Liptovský Ján</t>
  </si>
  <si>
    <t>00652199 - Obec Ladomerská Vieska</t>
  </si>
  <si>
    <t>00648051 - Obec Píla3</t>
  </si>
  <si>
    <t>00326542 - obec Spišské Bystré</t>
  </si>
  <si>
    <t>35560428 - SEZO - Spiš, združenie obcí</t>
  </si>
  <si>
    <t>37969358 - Ponitrianske združenie obcí</t>
  </si>
  <si>
    <t>00319813 - Detvianska Huta</t>
  </si>
  <si>
    <t>36688614 - FILATECH, s.r.o.</t>
  </si>
  <si>
    <t>36601764 - VAMAX - X</t>
  </si>
  <si>
    <t>00321494 - Obec Mojš</t>
  </si>
  <si>
    <t>00307246 - Málaš</t>
  </si>
  <si>
    <t>36704300 - PR Krajné, s.r.o.</t>
  </si>
  <si>
    <t>00691313 - Turňa nad Bodvou</t>
  </si>
  <si>
    <t>00306606 - Obec Nesvady</t>
  </si>
  <si>
    <t>00317390 - Obec Košeca OU</t>
  </si>
  <si>
    <t>36201090 - SPARK,s.r.o.</t>
  </si>
  <si>
    <t>00323691 - Ulič</t>
  </si>
  <si>
    <t>00326437 - Šuňava</t>
  </si>
  <si>
    <t>00305405 - Obec Holice</t>
  </si>
  <si>
    <t>44800410 - PROCESSING s.r.o</t>
  </si>
  <si>
    <t>00307041 - Obec Hronovce</t>
  </si>
  <si>
    <t>00314366 - Obec Zborov nad Bystricou</t>
  </si>
  <si>
    <t>34122303 - TRIADA ODPAD, s.r.o.</t>
  </si>
  <si>
    <t>36214272 - KMGroup spol. s.r.o</t>
  </si>
  <si>
    <t>31359647 - Eko - Salmo s.r.o.</t>
  </si>
  <si>
    <t>00314285 - Obec Skalité</t>
  </si>
  <si>
    <t>36145114 - SMOPaJ</t>
  </si>
  <si>
    <t>17058520 - ŠOP SR</t>
  </si>
  <si>
    <t>00358011 - ZOO Bojnice</t>
  </si>
  <si>
    <t>00678678 - MŽP SR</t>
  </si>
  <si>
    <t>00156621 - MPaRV SR</t>
  </si>
  <si>
    <t>42181810 - MŽP  SR</t>
  </si>
  <si>
    <t>SLOVENSKÁ REPUBLIKA **</t>
  </si>
  <si>
    <t>Žilinský kraj</t>
  </si>
  <si>
    <t>Banskobystrický kraj</t>
  </si>
  <si>
    <t>Trnavský kraj</t>
  </si>
  <si>
    <t>Košický kraj</t>
  </si>
  <si>
    <t>Bratislavský kraj</t>
  </si>
  <si>
    <t>Prešovský kraj</t>
  </si>
  <si>
    <t>Nitriansky kraj</t>
  </si>
  <si>
    <t>Trenčiansky kraj</t>
  </si>
  <si>
    <t>NUTS 2 Východné Slovensko *</t>
  </si>
  <si>
    <t>NFP24110110003</t>
  </si>
  <si>
    <t>NFP24110110004</t>
  </si>
  <si>
    <t>NFP24110110009</t>
  </si>
  <si>
    <t>NFP24110110008</t>
  </si>
  <si>
    <t>NFP24110110007</t>
  </si>
  <si>
    <t>NFP24110110026</t>
  </si>
  <si>
    <t>NFP24110110068</t>
  </si>
  <si>
    <t>NFP24110110073</t>
  </si>
  <si>
    <t>NFP24110110010</t>
  </si>
  <si>
    <t>NFP24110110052</t>
  </si>
  <si>
    <t>NFP24110110076</t>
  </si>
  <si>
    <t>NFP24110110080</t>
  </si>
  <si>
    <t>NFP24110110012</t>
  </si>
  <si>
    <t>NFP24110110051</t>
  </si>
  <si>
    <t>NFP24110110050</t>
  </si>
  <si>
    <t>NFP24110110061</t>
  </si>
  <si>
    <t>NFP24110110027</t>
  </si>
  <si>
    <t>NFP24110110017</t>
  </si>
  <si>
    <t>NFP24110110064</t>
  </si>
  <si>
    <t>NFP24110110056</t>
  </si>
  <si>
    <t>NFP24110110033</t>
  </si>
  <si>
    <t>NFP24110110013</t>
  </si>
  <si>
    <t>NFP24110110022</t>
  </si>
  <si>
    <t>NFP24110110063</t>
  </si>
  <si>
    <t>NFP24110110011</t>
  </si>
  <si>
    <t>NFP24110110019</t>
  </si>
  <si>
    <t>NFP24110110030</t>
  </si>
  <si>
    <t>NFP24110110054</t>
  </si>
  <si>
    <t>NFP24110110078</t>
  </si>
  <si>
    <t>NFP24110110057</t>
  </si>
  <si>
    <t>NFP24110110059</t>
  </si>
  <si>
    <t>NFP24110110032</t>
  </si>
  <si>
    <t>NFP24110110039</t>
  </si>
  <si>
    <t>NFP24110110046</t>
  </si>
  <si>
    <t>NFP24110110070</t>
  </si>
  <si>
    <t>NFP24110110125</t>
  </si>
  <si>
    <t>NFP24110110115</t>
  </si>
  <si>
    <t>NFP24110110111</t>
  </si>
  <si>
    <t>NFP24110110164</t>
  </si>
  <si>
    <t>NFP24110110182</t>
  </si>
  <si>
    <t>NFP24110110151</t>
  </si>
  <si>
    <t>NFP24110110127</t>
  </si>
  <si>
    <t>NFP24110110144</t>
  </si>
  <si>
    <t>NFP24110110166</t>
  </si>
  <si>
    <t>NFP24110110106</t>
  </si>
  <si>
    <t>NFP24110110119</t>
  </si>
  <si>
    <t>NFP24110110143</t>
  </si>
  <si>
    <t>NFP24110110088</t>
  </si>
  <si>
    <t>NFP24110110185</t>
  </si>
  <si>
    <t>NFP24110110154</t>
  </si>
  <si>
    <t>NFP24110110109</t>
  </si>
  <si>
    <t>NFP24110110095</t>
  </si>
  <si>
    <t>NFP24110110163</t>
  </si>
  <si>
    <t>NFP24110110171</t>
  </si>
  <si>
    <t>NFP24110110123</t>
  </si>
  <si>
    <t>NFP24110110142</t>
  </si>
  <si>
    <t>NFP24110110110</t>
  </si>
  <si>
    <t>NFP24110110177</t>
  </si>
  <si>
    <t>NFP24110110097</t>
  </si>
  <si>
    <t>NFP24110110253</t>
  </si>
  <si>
    <t>NFP24110110213</t>
  </si>
  <si>
    <t>NFP24110110227</t>
  </si>
  <si>
    <t>NFP24110110246</t>
  </si>
  <si>
    <t>NFP24110110191</t>
  </si>
  <si>
    <t>NFP24110110195</t>
  </si>
  <si>
    <t>NFP24110110273</t>
  </si>
  <si>
    <t>NFP24110110199</t>
  </si>
  <si>
    <t>NFP24110110242</t>
  </si>
  <si>
    <t>NFP24110110278</t>
  </si>
  <si>
    <t>NFP24110110210</t>
  </si>
  <si>
    <t>NFP24110110205</t>
  </si>
  <si>
    <t>NFP24110110209</t>
  </si>
  <si>
    <t>NFP24110110224</t>
  </si>
  <si>
    <t>NFP24110110265</t>
  </si>
  <si>
    <t>NFP24110110252</t>
  </si>
  <si>
    <t>NFP24110110266</t>
  </si>
  <si>
    <t>NFP24110110261</t>
  </si>
  <si>
    <t>NFP24110110262</t>
  </si>
  <si>
    <t>NFP24110110292</t>
  </si>
  <si>
    <t>NFP24110110200</t>
  </si>
  <si>
    <t>NFP24110110237</t>
  </si>
  <si>
    <t>NFP24110110214</t>
  </si>
  <si>
    <t>NFP24110110271</t>
  </si>
  <si>
    <t>NFP24110110258</t>
  </si>
  <si>
    <t>NFP24110110220</t>
  </si>
  <si>
    <t>NFP24110110276</t>
  </si>
  <si>
    <t>NFP24110110236</t>
  </si>
  <si>
    <t>NFP24110110188</t>
  </si>
  <si>
    <t>NFP24110110280</t>
  </si>
  <si>
    <t>NFP24110110269</t>
  </si>
  <si>
    <t>NFP24110110282</t>
  </si>
  <si>
    <t>NFP24110110270</t>
  </si>
  <si>
    <t>NFP24110110291</t>
  </si>
  <si>
    <t>NFP24110110233</t>
  </si>
  <si>
    <t>NFP24110110275</t>
  </si>
  <si>
    <t>NFP24110110263</t>
  </si>
  <si>
    <t>NFP24110110284</t>
  </si>
  <si>
    <t>NFP24110110259</t>
  </si>
  <si>
    <t>NFP24110110189</t>
  </si>
  <si>
    <t>NFP24110110207</t>
  </si>
  <si>
    <t>NFP24110110249</t>
  </si>
  <si>
    <t>NFP24110110198</t>
  </si>
  <si>
    <t>NFP24110110204</t>
  </si>
  <si>
    <t>NFP24110110187</t>
  </si>
  <si>
    <t>NFP24110110190</t>
  </si>
  <si>
    <t>NFP24110110212</t>
  </si>
  <si>
    <t>NFP24110110232</t>
  </si>
  <si>
    <t>NFP24110110244</t>
  </si>
  <si>
    <t>NFP24110110272</t>
  </si>
  <si>
    <t>NFP24110110279</t>
  </si>
  <si>
    <t>NFP24110110194</t>
  </si>
  <si>
    <t>NFP24110110274</t>
  </si>
  <si>
    <t>NFP24110110267</t>
  </si>
  <si>
    <t>NFP24110110231</t>
  </si>
  <si>
    <t>NFP24110110264</t>
  </si>
  <si>
    <t>NFP24110110235</t>
  </si>
  <si>
    <t>NFP24110110222</t>
  </si>
  <si>
    <t>NFP24110110216</t>
  </si>
  <si>
    <t>NFP24110110306</t>
  </si>
  <si>
    <t>NFP24110110324</t>
  </si>
  <si>
    <t>NFP24110110314</t>
  </si>
  <si>
    <t>NFP24110110313</t>
  </si>
  <si>
    <t>NFP24110110316</t>
  </si>
  <si>
    <t>NFP24110110323</t>
  </si>
  <si>
    <t>NFP24110110312</t>
  </si>
  <si>
    <t>NFP24110110299</t>
  </si>
  <si>
    <t>NFP24110110309</t>
  </si>
  <si>
    <t>NFP24110110310</t>
  </si>
  <si>
    <t>NFP24110110307</t>
  </si>
  <si>
    <t>NFP24110110302</t>
  </si>
  <si>
    <t>NFP24110110315</t>
  </si>
  <si>
    <t>NFP24110110321</t>
  </si>
  <si>
    <t>NFP24110110320</t>
  </si>
  <si>
    <t>NFP24110110319</t>
  </si>
  <si>
    <t>NFP24110110305</t>
  </si>
  <si>
    <t>NFP24110110308</t>
  </si>
  <si>
    <t>NFP24110110392</t>
  </si>
  <si>
    <t>NFP24110110342</t>
  </si>
  <si>
    <t>NFP24110110370</t>
  </si>
  <si>
    <t>NFP24110110373</t>
  </si>
  <si>
    <t>NFP24110110406</t>
  </si>
  <si>
    <t>NFP24110110409</t>
  </si>
  <si>
    <t>NFP24110110408</t>
  </si>
  <si>
    <t>NFP24110110404</t>
  </si>
  <si>
    <t>NFP24110110364</t>
  </si>
  <si>
    <t>NFP24110110341</t>
  </si>
  <si>
    <t>NFP24110110390</t>
  </si>
  <si>
    <t>NFP24110110378</t>
  </si>
  <si>
    <t>NFP24110110354</t>
  </si>
  <si>
    <t>NFP24110110410</t>
  </si>
  <si>
    <t>NFP24120110004</t>
  </si>
  <si>
    <t>NFP24120110014</t>
  </si>
  <si>
    <t>NFP24120110017</t>
  </si>
  <si>
    <t>NFP24120110006</t>
  </si>
  <si>
    <t>NFP24120110033</t>
  </si>
  <si>
    <t>NFP24120110031</t>
  </si>
  <si>
    <t>NFP24120110020</t>
  </si>
  <si>
    <t>NFP24120110013</t>
  </si>
  <si>
    <t>NFP24120110015</t>
  </si>
  <si>
    <t>NFP24120110029</t>
  </si>
  <si>
    <t>NFP24120110019</t>
  </si>
  <si>
    <t>NFP24120110012</t>
  </si>
  <si>
    <t>NFP24120110030</t>
  </si>
  <si>
    <t>NFP24120110021</t>
  </si>
  <si>
    <t>NFP24120110005</t>
  </si>
  <si>
    <t>NFP24120110016</t>
  </si>
  <si>
    <t>NFP24120110039</t>
  </si>
  <si>
    <t>NFP24120110048</t>
  </si>
  <si>
    <t>NFP24120110036</t>
  </si>
  <si>
    <t>NFP24120110049</t>
  </si>
  <si>
    <t>NFP24120110044</t>
  </si>
  <si>
    <t>NFP24120110047</t>
  </si>
  <si>
    <t>NFP24120110042</t>
  </si>
  <si>
    <t>NFP24120110056</t>
  </si>
  <si>
    <t>NFP24120110061</t>
  </si>
  <si>
    <t>NFP24120110070</t>
  </si>
  <si>
    <t>NFP24120110058</t>
  </si>
  <si>
    <t>NFP24120110067</t>
  </si>
  <si>
    <t>NFP24120110041</t>
  </si>
  <si>
    <t>NFP24120110062</t>
  </si>
  <si>
    <t>NFP24120110072</t>
  </si>
  <si>
    <t>NFP24120110045</t>
  </si>
  <si>
    <t>NFP24120110053</t>
  </si>
  <si>
    <t>NFP24120110052</t>
  </si>
  <si>
    <t>NFP24120110051</t>
  </si>
  <si>
    <t>NFP24120110035</t>
  </si>
  <si>
    <t>NFP24120110158</t>
  </si>
  <si>
    <t>NFP24120110159</t>
  </si>
  <si>
    <t>NFP24120110141</t>
  </si>
  <si>
    <t>NFP24120110110</t>
  </si>
  <si>
    <t>NFP24120110114</t>
  </si>
  <si>
    <t>NFP24120110084</t>
  </si>
  <si>
    <t>NFP24120110094</t>
  </si>
  <si>
    <t>NFP24120110106</t>
  </si>
  <si>
    <t>NFP24120110077</t>
  </si>
  <si>
    <t>NFP24120110078</t>
  </si>
  <si>
    <t>NFP24120110171</t>
  </si>
  <si>
    <t>NFP24120110103</t>
  </si>
  <si>
    <t>NFP24120110185</t>
  </si>
  <si>
    <t>NFP24120110116</t>
  </si>
  <si>
    <t>NFP24120110186</t>
  </si>
  <si>
    <t>NFP24120110112</t>
  </si>
  <si>
    <t>NFP24120110161</t>
  </si>
  <si>
    <t>NFP24120110150</t>
  </si>
  <si>
    <t>NFP24120110155</t>
  </si>
  <si>
    <t>NFP24120110153</t>
  </si>
  <si>
    <t>NFP24120110177</t>
  </si>
  <si>
    <t>NFP24120110130</t>
  </si>
  <si>
    <t>NFP24120110187</t>
  </si>
  <si>
    <t>NFP24120110137</t>
  </si>
  <si>
    <t>NFP24120110152</t>
  </si>
  <si>
    <t>NFP24120110183</t>
  </si>
  <si>
    <t>NFP24120110176</t>
  </si>
  <si>
    <t>NFP24120110166</t>
  </si>
  <si>
    <t>NFP24120110165</t>
  </si>
  <si>
    <t>NFP24120110083</t>
  </si>
  <si>
    <t>NFP24120110111</t>
  </si>
  <si>
    <t>NFP24130120001</t>
  </si>
  <si>
    <t>NFP24130120003</t>
  </si>
  <si>
    <t>NFP24130120005</t>
  </si>
  <si>
    <t>NFP24130120004</t>
  </si>
  <si>
    <t>NFP24130120020</t>
  </si>
  <si>
    <t>NFP24130120018</t>
  </si>
  <si>
    <t>NFP24130120023</t>
  </si>
  <si>
    <t>NFP24130120013</t>
  </si>
  <si>
    <t>NFP24130120026</t>
  </si>
  <si>
    <t>NFP24130120016</t>
  </si>
  <si>
    <t>NFP24130120024</t>
  </si>
  <si>
    <t>NFP24130120025</t>
  </si>
  <si>
    <t>NFP24130120022</t>
  </si>
  <si>
    <t>NFP24130120010</t>
  </si>
  <si>
    <t>NFP24130120069</t>
  </si>
  <si>
    <t>NFP24130120078</t>
  </si>
  <si>
    <t>NFP24130120034</t>
  </si>
  <si>
    <t>NFP24130120071</t>
  </si>
  <si>
    <t>NFP24130120046</t>
  </si>
  <si>
    <t>NFP24130120045</t>
  </si>
  <si>
    <t>NFP24130120077</t>
  </si>
  <si>
    <t>NFP24130120043</t>
  </si>
  <si>
    <t>NFP24130120053</t>
  </si>
  <si>
    <t>NFP24130120030</t>
  </si>
  <si>
    <t>NFP24130120063</t>
  </si>
  <si>
    <t>NFP24130120057</t>
  </si>
  <si>
    <t>NFP24130120066</t>
  </si>
  <si>
    <t>NFP24130120058</t>
  </si>
  <si>
    <t>NFP24130120060</t>
  </si>
  <si>
    <t>NFP24130120037</t>
  </si>
  <si>
    <t>NFP24130120028</t>
  </si>
  <si>
    <t>NFP24130120088</t>
  </si>
  <si>
    <t>NFP24130120090</t>
  </si>
  <si>
    <t>NFP24130120100</t>
  </si>
  <si>
    <t>NFP24130120108</t>
  </si>
  <si>
    <t>NFP24130120140</t>
  </si>
  <si>
    <t>NFP24130120092</t>
  </si>
  <si>
    <t>NFP24130120105</t>
  </si>
  <si>
    <t>NFP24130120137</t>
  </si>
  <si>
    <t>NFP24130120159</t>
  </si>
  <si>
    <t>NFP24130120123</t>
  </si>
  <si>
    <t>NFP24130120143</t>
  </si>
  <si>
    <t>NFP24130120164</t>
  </si>
  <si>
    <t>NFP24130120131</t>
  </si>
  <si>
    <t>NFP24130120163</t>
  </si>
  <si>
    <t>NFP24130120154</t>
  </si>
  <si>
    <t>NFP24130120102</t>
  </si>
  <si>
    <t>NFP24130120177</t>
  </si>
  <si>
    <t>NFP24130120091</t>
  </si>
  <si>
    <t>NFP24130120094</t>
  </si>
  <si>
    <t>NFP24130120138</t>
  </si>
  <si>
    <t>NFP24130120182</t>
  </si>
  <si>
    <t>NFP24130120215</t>
  </si>
  <si>
    <t>NFP24130120297</t>
  </si>
  <si>
    <t>NFP24130120251</t>
  </si>
  <si>
    <t>NFP24130120231</t>
  </si>
  <si>
    <t>NFP24130120303</t>
  </si>
  <si>
    <t>NFP24130120214</t>
  </si>
  <si>
    <t>NFP24130120311</t>
  </si>
  <si>
    <t>NFP24130120217</t>
  </si>
  <si>
    <t>NFP24130120225</t>
  </si>
  <si>
    <t>NFP24130120218</t>
  </si>
  <si>
    <t>NFP24130120285</t>
  </si>
  <si>
    <t>NFP24130120244</t>
  </si>
  <si>
    <t>NFP24130120243</t>
  </si>
  <si>
    <t>NFP24130120257</t>
  </si>
  <si>
    <t>NFP24130120232</t>
  </si>
  <si>
    <t>NFP24130120229</t>
  </si>
  <si>
    <t>NFP24130120308</t>
  </si>
  <si>
    <t>NFP24130120193</t>
  </si>
  <si>
    <t>NFP24130120302</t>
  </si>
  <si>
    <t>NFP24130120310</t>
  </si>
  <si>
    <t>NFP24130120226</t>
  </si>
  <si>
    <t>NFP24130120205</t>
  </si>
  <si>
    <t>NFP24130120254</t>
  </si>
  <si>
    <t>NFP24130120283</t>
  </si>
  <si>
    <t>NFP24130120237</t>
  </si>
  <si>
    <t>NFP24130120317</t>
  </si>
  <si>
    <t>NFP24130120223</t>
  </si>
  <si>
    <t>NFP24130120264</t>
  </si>
  <si>
    <t>NFP24130120194</t>
  </si>
  <si>
    <t>NFP24130120220</t>
  </si>
  <si>
    <t>NFP24130120224</t>
  </si>
  <si>
    <t>NFP24130120300</t>
  </si>
  <si>
    <t>NFP24130120230</t>
  </si>
  <si>
    <t>NFP24130120266</t>
  </si>
  <si>
    <t>NFP24130120227</t>
  </si>
  <si>
    <t>NFP24130120192</t>
  </si>
  <si>
    <t>NFP24130120289</t>
  </si>
  <si>
    <t>NFP24130120262</t>
  </si>
  <si>
    <t>NFP24130120270</t>
  </si>
  <si>
    <t>NFP24130120252</t>
  </si>
  <si>
    <t>NFP24130120305</t>
  </si>
  <si>
    <t>NFP24130120206</t>
  </si>
  <si>
    <t>NFP24130120241</t>
  </si>
  <si>
    <t>NFP24130120258</t>
  </si>
  <si>
    <t>NFP24130120272</t>
  </si>
  <si>
    <t>NFP24130120319</t>
  </si>
  <si>
    <t>NFP24130120210</t>
  </si>
  <si>
    <t>NFP24130120211</t>
  </si>
  <si>
    <t>NFP24130120216</t>
  </si>
  <si>
    <t>NFP24130120228</t>
  </si>
  <si>
    <t>NFP24130120236</t>
  </si>
  <si>
    <t>NFP24130120265</t>
  </si>
  <si>
    <t>NFP24130120239</t>
  </si>
  <si>
    <t>NFP24130120296</t>
  </si>
  <si>
    <t>NFP24130120325</t>
  </si>
  <si>
    <t>NFP24130120322</t>
  </si>
  <si>
    <t>NFP24140110014</t>
  </si>
  <si>
    <t>NFP24140110020</t>
  </si>
  <si>
    <t>NFP24140110024</t>
  </si>
  <si>
    <t>NFP24140110033</t>
  </si>
  <si>
    <t>NFP24140110007</t>
  </si>
  <si>
    <t>NFP24140110028</t>
  </si>
  <si>
    <t>NFP24140110023</t>
  </si>
  <si>
    <t>NFP24140110013</t>
  </si>
  <si>
    <t>NFP24140110017</t>
  </si>
  <si>
    <t>NFP24140110004</t>
  </si>
  <si>
    <t>NFP24140110016</t>
  </si>
  <si>
    <t>NFP24140110005</t>
  </si>
  <si>
    <t>NFP24140110021</t>
  </si>
  <si>
    <t>NFP24140110011</t>
  </si>
  <si>
    <t>NFP24140110038</t>
  </si>
  <si>
    <t>NFP24140110036</t>
  </si>
  <si>
    <t>NFP24140110025</t>
  </si>
  <si>
    <t>NFP24140110078</t>
  </si>
  <si>
    <t>NFP24140110058</t>
  </si>
  <si>
    <t>NFP24140110088</t>
  </si>
  <si>
    <t>NFP24140110129</t>
  </si>
  <si>
    <t>NFP24140110149</t>
  </si>
  <si>
    <t>NFP24140110128</t>
  </si>
  <si>
    <t>NFP24140110147</t>
  </si>
  <si>
    <t>NFP24140110135</t>
  </si>
  <si>
    <t>NFP24140110051</t>
  </si>
  <si>
    <t>NFP24140110106</t>
  </si>
  <si>
    <t>NFP24140110096</t>
  </si>
  <si>
    <t>NFP24140110112</t>
  </si>
  <si>
    <t>NFP24140110146</t>
  </si>
  <si>
    <t>NFP24140110099</t>
  </si>
  <si>
    <t>NFP24140110155</t>
  </si>
  <si>
    <t>NFP24140110160</t>
  </si>
  <si>
    <t>NFP24140110119</t>
  </si>
  <si>
    <t>NFP24140110211</t>
  </si>
  <si>
    <t>NFP24140110163</t>
  </si>
  <si>
    <t>NFP24140110164</t>
  </si>
  <si>
    <t>NFP24140110228</t>
  </si>
  <si>
    <t>NFP24140110177</t>
  </si>
  <si>
    <t>NFP24140110066</t>
  </si>
  <si>
    <t>NFP24140110200</t>
  </si>
  <si>
    <t>NFP24140110168</t>
  </si>
  <si>
    <t>NFP24140110194</t>
  </si>
  <si>
    <t>NFP24140110196</t>
  </si>
  <si>
    <t>NFP24140110227</t>
  </si>
  <si>
    <t>NFP24140110198</t>
  </si>
  <si>
    <t>NFP24140110187</t>
  </si>
  <si>
    <t>NFP24140110182</t>
  </si>
  <si>
    <t>NFP24140110181</t>
  </si>
  <si>
    <t>NFP24140110230</t>
  </si>
  <si>
    <t>NFP24140110251</t>
  </si>
  <si>
    <t>NFP24140110207</t>
  </si>
  <si>
    <t>NFP24140110165</t>
  </si>
  <si>
    <t>NFP24140110172</t>
  </si>
  <si>
    <t>NFP24140110209</t>
  </si>
  <si>
    <t>NFP24140110255</t>
  </si>
  <si>
    <t>NFP24140110254</t>
  </si>
  <si>
    <t>NFP24140110195</t>
  </si>
  <si>
    <t>NFP24140110102</t>
  </si>
  <si>
    <t>NFP24140110118</t>
  </si>
  <si>
    <t>NFP24140110257</t>
  </si>
  <si>
    <t>NFP24140110206</t>
  </si>
  <si>
    <t>NFP24140110126</t>
  </si>
  <si>
    <t>NFP24140110226</t>
  </si>
  <si>
    <t>NFP24140110233</t>
  </si>
  <si>
    <t>NFP24140110253</t>
  </si>
  <si>
    <t>NFP24140110391</t>
  </si>
  <si>
    <t>NFP24140110300</t>
  </si>
  <si>
    <t>NFP24140110438</t>
  </si>
  <si>
    <t>NFP24140110332</t>
  </si>
  <si>
    <t>NFP24140110299</t>
  </si>
  <si>
    <t>NFP24140110319</t>
  </si>
  <si>
    <t>NFP24140110310</t>
  </si>
  <si>
    <t>NFP24140110276</t>
  </si>
  <si>
    <t>NFP24140110279</t>
  </si>
  <si>
    <t>NFP24140110395</t>
  </si>
  <si>
    <t>NFP24140110282</t>
  </si>
  <si>
    <t>NFP24140110280</t>
  </si>
  <si>
    <t>NFP24140110389</t>
  </si>
  <si>
    <t>NFP24140110273</t>
  </si>
  <si>
    <t>NFP24140110415</t>
  </si>
  <si>
    <t>NFP24140110349</t>
  </si>
  <si>
    <t>NFP24140110390</t>
  </si>
  <si>
    <t>NFP24140110309</t>
  </si>
  <si>
    <t>NFP24140110298</t>
  </si>
  <si>
    <t>NFP24140110341</t>
  </si>
  <si>
    <t>NFP24140110327</t>
  </si>
  <si>
    <t>NFP24140110302</t>
  </si>
  <si>
    <t>NFP24140110316</t>
  </si>
  <si>
    <t>NFP24140110312</t>
  </si>
  <si>
    <t>NFP24140110441</t>
  </si>
  <si>
    <t>NFP24140110326</t>
  </si>
  <si>
    <t>NFP24140110420</t>
  </si>
  <si>
    <t>NFP24140110322</t>
  </si>
  <si>
    <t>NFP24140110384</t>
  </si>
  <si>
    <t>NFP24140110421</t>
  </si>
  <si>
    <t>NFP24140110361</t>
  </si>
  <si>
    <t>NFP24140110356</t>
  </si>
  <si>
    <t>NFP24140110440</t>
  </si>
  <si>
    <t>NFP24140110394</t>
  </si>
  <si>
    <t>NFP24140110392</t>
  </si>
  <si>
    <t>NFP24140110370</t>
  </si>
  <si>
    <t>NFP24140110362</t>
  </si>
  <si>
    <t>NFP24140110351</t>
  </si>
  <si>
    <t>NFP24140110363</t>
  </si>
  <si>
    <t>NFP24140110342</t>
  </si>
  <si>
    <t>NFP24140110364</t>
  </si>
  <si>
    <t>NFP24140110417</t>
  </si>
  <si>
    <t>NFP24140110428</t>
  </si>
  <si>
    <t>NFP24140110274</t>
  </si>
  <si>
    <t>NFP24140110293</t>
  </si>
  <si>
    <t>NFP24140110419</t>
  </si>
  <si>
    <t>NFP24140110378</t>
  </si>
  <si>
    <t>NFP24140110410</t>
  </si>
  <si>
    <t>NFP24140110315</t>
  </si>
  <si>
    <t>NFP24140110422</t>
  </si>
  <si>
    <t>NFP24140110397</t>
  </si>
  <si>
    <t>NFP24140110416</t>
  </si>
  <si>
    <t>NFP24140110344</t>
  </si>
  <si>
    <t>NFP24140110411</t>
  </si>
  <si>
    <t>NFP24140110269</t>
  </si>
  <si>
    <t>NFP24140110423</t>
  </si>
  <si>
    <t>NFP24140110455</t>
  </si>
  <si>
    <t>NFP24140110337</t>
  </si>
  <si>
    <t>NFP24140110412</t>
  </si>
  <si>
    <t>NFP24140110272</t>
  </si>
  <si>
    <t>NFP24140110340</t>
  </si>
  <si>
    <t>NFP24140110385</t>
  </si>
  <si>
    <t>NFP24140110489</t>
  </si>
  <si>
    <t>NFP24140110485</t>
  </si>
  <si>
    <t>NFP24140110471</t>
  </si>
  <si>
    <t>NFP24140110463</t>
  </si>
  <si>
    <t>NFP24140110476</t>
  </si>
  <si>
    <t>NFP24140110493</t>
  </si>
  <si>
    <t>NFP24140110468</t>
  </si>
  <si>
    <t>NFP24140110465</t>
  </si>
  <si>
    <t>NFP24140110484</t>
  </si>
  <si>
    <t>NFP24140110461</t>
  </si>
  <si>
    <t>NFP24140110492</t>
  </si>
  <si>
    <t>NFP24140110486</t>
  </si>
  <si>
    <t>NFP24140110458</t>
  </si>
  <si>
    <t>NFP24140110482</t>
  </si>
  <si>
    <t>NFP24140110456</t>
  </si>
  <si>
    <t>NFP24140110466</t>
  </si>
  <si>
    <t>NFP24140110460</t>
  </si>
  <si>
    <t>NFP24140110491</t>
  </si>
  <si>
    <t>NFP24140110472</t>
  </si>
  <si>
    <t>NFP24140110457</t>
  </si>
  <si>
    <t>NFP24140110462</t>
  </si>
  <si>
    <t>NFP24140110499</t>
  </si>
  <si>
    <t>NFP24140110500</t>
  </si>
  <si>
    <t>NFP24140110498</t>
  </si>
  <si>
    <t>NFP24140110502</t>
  </si>
  <si>
    <t>NFP24140110497</t>
  </si>
  <si>
    <t>NFP24140110505</t>
  </si>
  <si>
    <t>NFP24140110509</t>
  </si>
  <si>
    <t>NFP24140110525</t>
  </si>
  <si>
    <t>NFP24140110517</t>
  </si>
  <si>
    <t>NFP24140110514</t>
  </si>
  <si>
    <t>NFP24140110518</t>
  </si>
  <si>
    <t>NFP24140110516</t>
  </si>
  <si>
    <t>NFP24140110523</t>
  </si>
  <si>
    <t>NFP24140110520</t>
  </si>
  <si>
    <t>NFP24140110524</t>
  </si>
  <si>
    <t>NFP24140110621</t>
  </si>
  <si>
    <t>NFP24140110865</t>
  </si>
  <si>
    <t>NFP24140110762</t>
  </si>
  <si>
    <t>NFP24140110684</t>
  </si>
  <si>
    <t>NFP24140110546</t>
  </si>
  <si>
    <t>NFP24140110529</t>
  </si>
  <si>
    <t>NFP24140110912</t>
  </si>
  <si>
    <t>NFP24140110674</t>
  </si>
  <si>
    <t>NFP24140110813</t>
  </si>
  <si>
    <t>NFP24140110880</t>
  </si>
  <si>
    <t>NFP24140110687</t>
  </si>
  <si>
    <t>NFP24140110530</t>
  </si>
  <si>
    <t>NFP24140110818</t>
  </si>
  <si>
    <t>NFP24140110537</t>
  </si>
  <si>
    <t>NFP24140110797</t>
  </si>
  <si>
    <t>NFP24140110821</t>
  </si>
  <si>
    <t>NFP24140110759</t>
  </si>
  <si>
    <t>NFP24140110855</t>
  </si>
  <si>
    <t>NFP24140110558</t>
  </si>
  <si>
    <t>NFP24140110680</t>
  </si>
  <si>
    <t>NFP24140110528</t>
  </si>
  <si>
    <t>NFP24140110573</t>
  </si>
  <si>
    <t>NFP24140110705</t>
  </si>
  <si>
    <t>NFP24140110776</t>
  </si>
  <si>
    <t>NFP24140110702</t>
  </si>
  <si>
    <t>NFP24140110940</t>
  </si>
  <si>
    <t>NFP24140110932</t>
  </si>
  <si>
    <t>NFP24140110783</t>
  </si>
  <si>
    <t>NFP24140110746</t>
  </si>
  <si>
    <t>NFP24140110698</t>
  </si>
  <si>
    <t>NFP24140110929</t>
  </si>
  <si>
    <t>NFP24140110848</t>
  </si>
  <si>
    <t>NFP24140110553</t>
  </si>
  <si>
    <t>NFP24140110648</t>
  </si>
  <si>
    <t>NFP24140110533</t>
  </si>
  <si>
    <t>NFP24140110675</t>
  </si>
  <si>
    <t>NFP24140110739</t>
  </si>
  <si>
    <t>NFP24140110738</t>
  </si>
  <si>
    <t>NFP24140110947</t>
  </si>
  <si>
    <t>NFP24140110662</t>
  </si>
  <si>
    <t>NFP24140110568</t>
  </si>
  <si>
    <t>NFP24140110789</t>
  </si>
  <si>
    <t>NFP24140110555</t>
  </si>
  <si>
    <t>NFP24140110637</t>
  </si>
  <si>
    <t>NFP24140110862</t>
  </si>
  <si>
    <t>NFP24140110727</t>
  </si>
  <si>
    <t>NFP24140110930</t>
  </si>
  <si>
    <t>NFP24140110714</t>
  </si>
  <si>
    <t>NFP24140110761</t>
  </si>
  <si>
    <t>NFP24140110583</t>
  </si>
  <si>
    <t>NFP24140110779</t>
  </si>
  <si>
    <t>NFP24140110822</t>
  </si>
  <si>
    <t>NFP24140110780</t>
  </si>
  <si>
    <t>NFP24140110725</t>
  </si>
  <si>
    <t>NFP24140110599</t>
  </si>
  <si>
    <t>NFP24140110867</t>
  </si>
  <si>
    <t>NFP24140110604</t>
  </si>
  <si>
    <t>NFP24140110606</t>
  </si>
  <si>
    <t>NFP24150120010</t>
  </si>
  <si>
    <t>NFP24150120003</t>
  </si>
  <si>
    <t>NFP24150120001</t>
  </si>
  <si>
    <t>NFP24150120018</t>
  </si>
  <si>
    <t>NFP24150120009</t>
  </si>
  <si>
    <t>NFP24150120014</t>
  </si>
  <si>
    <t>NFP24150120011</t>
  </si>
  <si>
    <t>NFP24150120005</t>
  </si>
  <si>
    <t>NFP24150120015</t>
  </si>
  <si>
    <t>NFP24150120025</t>
  </si>
  <si>
    <t>NFP24150120023</t>
  </si>
  <si>
    <t>NFP24150120030</t>
  </si>
  <si>
    <t>NFP24150120028</t>
  </si>
  <si>
    <t>NFP24150120036</t>
  </si>
  <si>
    <t>NFP24150120034</t>
  </si>
  <si>
    <t>NFP24150120026</t>
  </si>
  <si>
    <t>NFP24150120031</t>
  </si>
  <si>
    <t>NFP24150120041</t>
  </si>
  <si>
    <t>NFP24150120038</t>
  </si>
  <si>
    <t>NFP24150120033</t>
  </si>
  <si>
    <t>NFP24150120032</t>
  </si>
  <si>
    <t>NFP24150120039</t>
  </si>
  <si>
    <t>NFP24150120047</t>
  </si>
  <si>
    <t>NFP24150120058</t>
  </si>
  <si>
    <t>NFP24150120053</t>
  </si>
  <si>
    <t>NFP24150120049</t>
  </si>
  <si>
    <t>NFP24150120045</t>
  </si>
  <si>
    <t>NFP24150120052</t>
  </si>
  <si>
    <t>NFP24150120057</t>
  </si>
  <si>
    <t>NFP24150120046</t>
  </si>
  <si>
    <t>NFP24150120054</t>
  </si>
  <si>
    <t>NFP24150120055</t>
  </si>
  <si>
    <t>NFP24150120061</t>
  </si>
  <si>
    <t>NFP24150120056</t>
  </si>
  <si>
    <t>NFP24150120044</t>
  </si>
  <si>
    <t>NFP24150120059</t>
  </si>
  <si>
    <t>NFP24150120043</t>
  </si>
  <si>
    <t>NFP24150120051</t>
  </si>
  <si>
    <t>NFP24150120048</t>
  </si>
  <si>
    <t>NFP24150120060</t>
  </si>
  <si>
    <t>NFP24160110001</t>
  </si>
  <si>
    <t>NFP24160110002</t>
  </si>
  <si>
    <t>NFP24160110006</t>
  </si>
  <si>
    <t>NFP24160110003</t>
  </si>
  <si>
    <t>NFP24160110005</t>
  </si>
  <si>
    <t>NFP24160110004</t>
  </si>
  <si>
    <t>NFP24160110007</t>
  </si>
  <si>
    <t>NFP24160110008</t>
  </si>
  <si>
    <t>NFP24160110009</t>
  </si>
  <si>
    <t>NFP24160110012</t>
  </si>
  <si>
    <t>NFP24160110010</t>
  </si>
  <si>
    <t>NFP24160110011</t>
  </si>
  <si>
    <t>Skrátený názov projektu</t>
  </si>
  <si>
    <t>Zoznam prijímateľov z  operačného programu Životné prostredie (31.12.2011)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</si>
</sst>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5"/>
      <color theme="0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4" fillId="10" borderId="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9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19" fillId="34" borderId="0" applyNumberFormat="0" applyBorder="0" applyAlignment="0" applyProtection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NumberFormat="1" applyFont="1"/>
    <xf numFmtId="0" fontId="2" fillId="0" borderId="0" xfId="0" applyFont="1"/>
    <xf numFmtId="4" fontId="0" fillId="0" borderId="0" xfId="0" applyNumberFormat="1"/>
    <xf numFmtId="0" fontId="3" fillId="3" borderId="0" xfId="0" applyFont="1" applyFill="1" applyAlignment="1">
      <alignment horizontal="center" wrapText="1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4" fontId="3" fillId="3" borderId="0" xfId="0" applyNumberFormat="1" applyFont="1" applyFill="1"/>
    <xf numFmtId="4" fontId="2" fillId="0" borderId="0" xfId="0" applyNumberFormat="1" applyFont="1"/>
    <xf numFmtId="4" fontId="1" fillId="2" borderId="0" xfId="0" applyNumberFormat="1" applyFont="1" applyFill="1" applyAlignment="1">
      <alignment horizontal="center" vertical="center" wrapText="1"/>
    </xf>
    <xf numFmtId="0" fontId="0" fillId="0" borderId="0" xfId="0"/>
    <xf numFmtId="0" fontId="20" fillId="0" borderId="0" xfId="0" applyFont="1"/>
    <xf numFmtId="0" fontId="0" fillId="0" borderId="0" xfId="0"/>
    <xf numFmtId="4" fontId="0" fillId="35" borderId="0" xfId="0" applyNumberFormat="1" applyFill="1"/>
    <xf numFmtId="4" fontId="2" fillId="0" borderId="0" xfId="0" applyNumberFormat="1" applyFont="1" applyFill="1"/>
    <xf numFmtId="0" fontId="1" fillId="37" borderId="0" xfId="0" applyFont="1" applyFill="1" applyAlignment="1">
      <alignment horizontal="center" vertical="center" wrapText="1"/>
    </xf>
    <xf numFmtId="0" fontId="21" fillId="36" borderId="0" xfId="0" applyFont="1" applyFill="1" applyAlignment="1">
      <alignment horizontal="center" vertical="center"/>
    </xf>
  </cellXfs>
  <cellStyles count="42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6"/>
  <sheetViews>
    <sheetView tabSelected="1" zoomScale="85" zoomScaleNormal="85" zoomScaleSheetLayoutView="68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F5" sqref="F5"/>
    </sheetView>
  </sheetViews>
  <sheetFormatPr defaultRowHeight="15" outlineLevelCol="1" x14ac:dyDescent="0.25"/>
  <cols>
    <col min="1" max="1" width="9.140625" customWidth="1"/>
    <col min="2" max="2" width="12" hidden="1" customWidth="1"/>
    <col min="3" max="3" width="15.42578125" style="12" hidden="1" customWidth="1"/>
    <col min="4" max="4" width="45.5703125" customWidth="1"/>
    <col min="5" max="5" width="35" customWidth="1" outlineLevel="1"/>
    <col min="6" max="6" width="21.140625" customWidth="1" outlineLevel="1"/>
    <col min="7" max="7" width="14.42578125" customWidth="1"/>
    <col min="8" max="8" width="13.85546875" customWidth="1"/>
    <col min="9" max="9" width="14.5703125" customWidth="1"/>
    <col min="10" max="10" width="15" customWidth="1"/>
    <col min="11" max="11" width="14.140625" hidden="1" customWidth="1"/>
    <col min="12" max="12" width="15.42578125" style="12" hidden="1" customWidth="1"/>
    <col min="13" max="13" width="14.5703125" hidden="1" customWidth="1"/>
    <col min="14" max="14" width="14.140625" hidden="1" customWidth="1"/>
    <col min="15" max="16" width="12.7109375" hidden="1" customWidth="1"/>
    <col min="17" max="17" width="14.5703125" hidden="1" customWidth="1"/>
    <col min="18" max="18" width="12.7109375" style="5" hidden="1" customWidth="1"/>
    <col min="19" max="19" width="14" style="5" hidden="1" customWidth="1"/>
    <col min="20" max="20" width="15.140625" hidden="1" customWidth="1"/>
  </cols>
  <sheetData>
    <row r="1" spans="1:20" s="14" customFormat="1" ht="34.9" customHeight="1" x14ac:dyDescent="0.25">
      <c r="A1" s="18" t="s">
        <v>1614</v>
      </c>
      <c r="B1" s="18"/>
      <c r="C1" s="18"/>
      <c r="D1" s="18"/>
      <c r="E1" s="18"/>
      <c r="F1" s="18"/>
      <c r="G1" s="18"/>
      <c r="H1" s="18"/>
      <c r="I1" s="18"/>
      <c r="J1" s="18"/>
      <c r="R1" s="5"/>
      <c r="S1" s="5"/>
    </row>
    <row r="2" spans="1:20" ht="45" customHeight="1" x14ac:dyDescent="0.25">
      <c r="A2" s="17" t="s">
        <v>0</v>
      </c>
      <c r="B2" s="17" t="s">
        <v>1</v>
      </c>
      <c r="C2" s="17" t="s">
        <v>17</v>
      </c>
      <c r="D2" s="17" t="s">
        <v>1613</v>
      </c>
      <c r="E2" s="17" t="s">
        <v>2</v>
      </c>
      <c r="F2" s="17" t="s">
        <v>3</v>
      </c>
      <c r="G2" s="17" t="s">
        <v>4</v>
      </c>
      <c r="H2" s="17" t="s">
        <v>5</v>
      </c>
      <c r="I2" s="17" t="s">
        <v>6</v>
      </c>
      <c r="J2" s="17" t="s">
        <v>7</v>
      </c>
      <c r="K2" s="1" t="s">
        <v>8</v>
      </c>
      <c r="L2" s="1" t="s">
        <v>18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1" t="s">
        <v>14</v>
      </c>
      <c r="S2" s="11" t="s">
        <v>19</v>
      </c>
      <c r="T2" s="1" t="s">
        <v>15</v>
      </c>
    </row>
    <row r="3" spans="1:20" x14ac:dyDescent="0.25">
      <c r="A3" s="2" t="str">
        <f t="shared" ref="A3:A66" si="0">MID(B:B,4,1)</f>
        <v>1</v>
      </c>
      <c r="B3" s="3">
        <v>24110110001</v>
      </c>
      <c r="C3" s="4" t="s">
        <v>1014</v>
      </c>
      <c r="D3" s="4" t="s">
        <v>20</v>
      </c>
      <c r="E3" s="13" t="s">
        <v>633</v>
      </c>
      <c r="F3" s="4" t="s">
        <v>1004</v>
      </c>
      <c r="G3" s="10">
        <v>4432708.5199999996</v>
      </c>
      <c r="H3" s="10">
        <v>782242.68</v>
      </c>
      <c r="I3" s="10">
        <v>0</v>
      </c>
      <c r="J3" s="10">
        <f>SUM(G3:I3)</f>
        <v>5214951.2</v>
      </c>
      <c r="K3" s="10">
        <v>0</v>
      </c>
      <c r="L3" s="10">
        <f>SUM(G3:H3)</f>
        <v>5214951.2</v>
      </c>
      <c r="M3" s="10">
        <f>SUM(G3+H3+K3)</f>
        <v>5214951.2</v>
      </c>
      <c r="N3" s="10">
        <v>1818241.67</v>
      </c>
      <c r="O3" s="10">
        <v>320866.21999999997</v>
      </c>
      <c r="P3" s="16">
        <v>0</v>
      </c>
      <c r="Q3" s="10">
        <f>SUM(N3:P3)</f>
        <v>2139107.89</v>
      </c>
      <c r="R3" s="10">
        <v>0</v>
      </c>
      <c r="S3" s="10">
        <f>SUM(N3:O3)</f>
        <v>2139107.89</v>
      </c>
      <c r="T3" s="10">
        <f>SUM(N3+O3+R3)</f>
        <v>2139107.89</v>
      </c>
    </row>
    <row r="4" spans="1:20" x14ac:dyDescent="0.25">
      <c r="A4" s="2" t="str">
        <f t="shared" si="0"/>
        <v>1</v>
      </c>
      <c r="B4" s="3">
        <v>24110110002</v>
      </c>
      <c r="C4" s="4" t="s">
        <v>1015</v>
      </c>
      <c r="D4" s="4" t="s">
        <v>21</v>
      </c>
      <c r="E4" s="13" t="s">
        <v>634</v>
      </c>
      <c r="F4" s="4" t="s">
        <v>1004</v>
      </c>
      <c r="G4" s="10">
        <v>1268311.1100000001</v>
      </c>
      <c r="H4" s="10">
        <v>223819.61</v>
      </c>
      <c r="I4" s="10">
        <v>78533.2</v>
      </c>
      <c r="J4" s="10">
        <f t="shared" ref="J4:J67" si="1">SUM(G4:I4)</f>
        <v>1570663.92</v>
      </c>
      <c r="K4" s="10">
        <v>0</v>
      </c>
      <c r="L4" s="10">
        <f t="shared" ref="L4:L92" si="2">SUM(G4:H4)</f>
        <v>1492130.72</v>
      </c>
      <c r="M4" s="10">
        <f t="shared" ref="M4:M92" si="3">SUM(G4+H4+K4)</f>
        <v>1492130.72</v>
      </c>
      <c r="N4" s="10">
        <v>306461.84999999998</v>
      </c>
      <c r="O4" s="10">
        <v>54081.51</v>
      </c>
      <c r="P4" s="16">
        <v>18975.96</v>
      </c>
      <c r="Q4" s="10">
        <f t="shared" ref="Q4:Q92" si="4">SUM(N4:P4)</f>
        <v>379519.32</v>
      </c>
      <c r="R4" s="10">
        <v>0</v>
      </c>
      <c r="S4" s="10">
        <f t="shared" ref="S4:S92" si="5">SUM(N4:O4)</f>
        <v>360543.36</v>
      </c>
      <c r="T4" s="10">
        <f t="shared" ref="T4:T92" si="6">SUM(N4+O4+R4)</f>
        <v>360543.36</v>
      </c>
    </row>
    <row r="5" spans="1:20" x14ac:dyDescent="0.25">
      <c r="A5" s="2" t="str">
        <f t="shared" si="0"/>
        <v>1</v>
      </c>
      <c r="B5" s="3">
        <v>24110110003</v>
      </c>
      <c r="C5" s="4" t="s">
        <v>1016</v>
      </c>
      <c r="D5" s="4" t="s">
        <v>22</v>
      </c>
      <c r="E5" s="13" t="s">
        <v>633</v>
      </c>
      <c r="F5" s="4" t="s">
        <v>1004</v>
      </c>
      <c r="G5" s="10">
        <v>5024595.8600000003</v>
      </c>
      <c r="H5" s="10">
        <v>886693.39</v>
      </c>
      <c r="I5" s="10">
        <v>0</v>
      </c>
      <c r="J5" s="10">
        <f t="shared" si="1"/>
        <v>5911289.25</v>
      </c>
      <c r="K5" s="10">
        <v>0</v>
      </c>
      <c r="L5" s="10">
        <f t="shared" si="2"/>
        <v>5911289.25</v>
      </c>
      <c r="M5" s="10">
        <f t="shared" si="3"/>
        <v>5911289.25</v>
      </c>
      <c r="N5" s="10">
        <v>0</v>
      </c>
      <c r="O5" s="10">
        <v>0</v>
      </c>
      <c r="P5" s="16">
        <v>0</v>
      </c>
      <c r="Q5" s="10">
        <f t="shared" si="4"/>
        <v>0</v>
      </c>
      <c r="R5" s="10">
        <v>0</v>
      </c>
      <c r="S5" s="10">
        <f t="shared" si="5"/>
        <v>0</v>
      </c>
      <c r="T5" s="10">
        <f t="shared" si="6"/>
        <v>0</v>
      </c>
    </row>
    <row r="6" spans="1:20" x14ac:dyDescent="0.25">
      <c r="A6" s="2" t="str">
        <f t="shared" si="0"/>
        <v>1</v>
      </c>
      <c r="B6" s="3">
        <v>24110110004</v>
      </c>
      <c r="C6" s="4" t="s">
        <v>1017</v>
      </c>
      <c r="D6" s="4" t="s">
        <v>23</v>
      </c>
      <c r="E6" s="13" t="s">
        <v>635</v>
      </c>
      <c r="F6" s="4" t="s">
        <v>1004</v>
      </c>
      <c r="G6" s="10">
        <v>1105807.79</v>
      </c>
      <c r="H6" s="10">
        <v>195142.55</v>
      </c>
      <c r="I6" s="10">
        <v>0</v>
      </c>
      <c r="J6" s="10">
        <f t="shared" si="1"/>
        <v>1300950.3400000001</v>
      </c>
      <c r="K6" s="10">
        <v>0</v>
      </c>
      <c r="L6" s="10">
        <f t="shared" si="2"/>
        <v>1300950.3400000001</v>
      </c>
      <c r="M6" s="10">
        <f t="shared" si="3"/>
        <v>1300950.3400000001</v>
      </c>
      <c r="N6" s="10">
        <v>578157.31999999995</v>
      </c>
      <c r="O6" s="10">
        <v>102027.76</v>
      </c>
      <c r="P6" s="16">
        <v>0</v>
      </c>
      <c r="Q6" s="10">
        <f t="shared" si="4"/>
        <v>680185.08</v>
      </c>
      <c r="R6" s="10">
        <v>0</v>
      </c>
      <c r="S6" s="10">
        <f t="shared" si="5"/>
        <v>680185.08</v>
      </c>
      <c r="T6" s="10">
        <f t="shared" si="6"/>
        <v>680185.08</v>
      </c>
    </row>
    <row r="7" spans="1:20" x14ac:dyDescent="0.25">
      <c r="A7" s="2" t="str">
        <f t="shared" si="0"/>
        <v>1</v>
      </c>
      <c r="B7" s="3">
        <v>24110110005</v>
      </c>
      <c r="C7" s="4" t="s">
        <v>1018</v>
      </c>
      <c r="D7" s="4" t="s">
        <v>24</v>
      </c>
      <c r="E7" s="13" t="s">
        <v>636</v>
      </c>
      <c r="F7" s="4" t="s">
        <v>1004</v>
      </c>
      <c r="G7" s="10">
        <v>3151314.48</v>
      </c>
      <c r="H7" s="10">
        <v>556114.31999999995</v>
      </c>
      <c r="I7" s="10">
        <v>0</v>
      </c>
      <c r="J7" s="10">
        <f t="shared" si="1"/>
        <v>3707428.8</v>
      </c>
      <c r="K7" s="10">
        <v>0</v>
      </c>
      <c r="L7" s="10">
        <f t="shared" si="2"/>
        <v>3707428.8</v>
      </c>
      <c r="M7" s="10">
        <f t="shared" si="3"/>
        <v>3707428.8</v>
      </c>
      <c r="N7" s="10">
        <v>1396.06</v>
      </c>
      <c r="O7" s="10">
        <v>246.36</v>
      </c>
      <c r="P7" s="16">
        <v>0</v>
      </c>
      <c r="Q7" s="10">
        <f t="shared" si="4"/>
        <v>1642.42</v>
      </c>
      <c r="R7" s="10">
        <v>0</v>
      </c>
      <c r="S7" s="10">
        <f t="shared" si="5"/>
        <v>1642.42</v>
      </c>
      <c r="T7" s="10">
        <f t="shared" si="6"/>
        <v>1642.42</v>
      </c>
    </row>
    <row r="8" spans="1:20" x14ac:dyDescent="0.25">
      <c r="A8" s="2" t="str">
        <f t="shared" si="0"/>
        <v>1</v>
      </c>
      <c r="B8" s="3">
        <v>24110110006</v>
      </c>
      <c r="C8" s="4" t="s">
        <v>1019</v>
      </c>
      <c r="D8" s="4" t="s">
        <v>25</v>
      </c>
      <c r="E8" s="13" t="s">
        <v>637</v>
      </c>
      <c r="F8" s="4" t="s">
        <v>1005</v>
      </c>
      <c r="G8" s="10">
        <v>2773226.8</v>
      </c>
      <c r="H8" s="10">
        <v>326261.98</v>
      </c>
      <c r="I8" s="10">
        <v>163130.99</v>
      </c>
      <c r="J8" s="10">
        <f t="shared" si="1"/>
        <v>3262619.77</v>
      </c>
      <c r="K8" s="10">
        <v>163130.99</v>
      </c>
      <c r="L8" s="10">
        <f t="shared" si="2"/>
        <v>3099488.78</v>
      </c>
      <c r="M8" s="10">
        <f t="shared" si="3"/>
        <v>3262619.77</v>
      </c>
      <c r="N8" s="10">
        <v>2350589.2000000002</v>
      </c>
      <c r="O8" s="10">
        <v>276539.90999999997</v>
      </c>
      <c r="P8" s="16">
        <v>138269.97</v>
      </c>
      <c r="Q8" s="10">
        <f t="shared" si="4"/>
        <v>2765399.08</v>
      </c>
      <c r="R8" s="10">
        <v>138269.97</v>
      </c>
      <c r="S8" s="10">
        <f t="shared" si="5"/>
        <v>2627129.11</v>
      </c>
      <c r="T8" s="10">
        <f t="shared" si="6"/>
        <v>2765399.08</v>
      </c>
    </row>
    <row r="9" spans="1:20" s="12" customFormat="1" x14ac:dyDescent="0.25">
      <c r="A9" s="2" t="str">
        <f t="shared" si="0"/>
        <v>1</v>
      </c>
      <c r="B9" s="3">
        <v>24110110007</v>
      </c>
      <c r="C9" s="4" t="s">
        <v>1020</v>
      </c>
      <c r="D9" s="4" t="s">
        <v>26</v>
      </c>
      <c r="E9" s="13" t="s">
        <v>638</v>
      </c>
      <c r="F9" s="4" t="s">
        <v>1006</v>
      </c>
      <c r="G9" s="10">
        <v>1084290.79</v>
      </c>
      <c r="H9" s="10">
        <v>127563.62</v>
      </c>
      <c r="I9" s="10">
        <v>63781.81</v>
      </c>
      <c r="J9" s="10">
        <f t="shared" si="1"/>
        <v>1275636.22</v>
      </c>
      <c r="K9" s="10">
        <v>63781.81</v>
      </c>
      <c r="L9" s="10">
        <f t="shared" ref="L9:L33" si="7">SUM(G9:H9)</f>
        <v>1211854.4099999999</v>
      </c>
      <c r="M9" s="10">
        <f t="shared" ref="M9:M33" si="8">SUM(G9+H9+K9)</f>
        <v>1275636.22</v>
      </c>
      <c r="N9" s="10">
        <v>315650.28000000003</v>
      </c>
      <c r="O9" s="10">
        <v>37135.33</v>
      </c>
      <c r="P9" s="16">
        <v>18567.669999999998</v>
      </c>
      <c r="Q9" s="10">
        <f t="shared" ref="Q9:Q33" si="9">SUM(N9:P9)</f>
        <v>371353.28</v>
      </c>
      <c r="R9" s="10">
        <v>18567.669999999998</v>
      </c>
      <c r="S9" s="10">
        <f t="shared" ref="S9:S33" si="10">SUM(N9:O9)</f>
        <v>352785.61</v>
      </c>
      <c r="T9" s="10">
        <f t="shared" ref="T9:T33" si="11">SUM(N9+O9+R9)</f>
        <v>371353.28</v>
      </c>
    </row>
    <row r="10" spans="1:20" s="12" customFormat="1" x14ac:dyDescent="0.25">
      <c r="A10" s="2" t="str">
        <f t="shared" si="0"/>
        <v>1</v>
      </c>
      <c r="B10" s="3">
        <v>24110110008</v>
      </c>
      <c r="C10" s="4" t="s">
        <v>1021</v>
      </c>
      <c r="D10" s="4" t="s">
        <v>27</v>
      </c>
      <c r="E10" s="13" t="s">
        <v>639</v>
      </c>
      <c r="F10" s="4" t="s">
        <v>1007</v>
      </c>
      <c r="G10" s="10">
        <v>439745.53</v>
      </c>
      <c r="H10" s="10">
        <v>51734.77</v>
      </c>
      <c r="I10" s="10">
        <v>25867.38</v>
      </c>
      <c r="J10" s="10">
        <f t="shared" si="1"/>
        <v>517347.68</v>
      </c>
      <c r="K10" s="10">
        <v>25867.38</v>
      </c>
      <c r="L10" s="10">
        <f t="shared" si="7"/>
        <v>491480.3</v>
      </c>
      <c r="M10" s="10">
        <f t="shared" si="8"/>
        <v>517347.68</v>
      </c>
      <c r="N10" s="10">
        <v>226678.04</v>
      </c>
      <c r="O10" s="10">
        <v>26668.02</v>
      </c>
      <c r="P10" s="16">
        <v>13334</v>
      </c>
      <c r="Q10" s="10">
        <f t="shared" si="9"/>
        <v>266680.06</v>
      </c>
      <c r="R10" s="10">
        <v>13334</v>
      </c>
      <c r="S10" s="10">
        <f t="shared" si="10"/>
        <v>253346.06</v>
      </c>
      <c r="T10" s="10">
        <f t="shared" si="11"/>
        <v>266680.06</v>
      </c>
    </row>
    <row r="11" spans="1:20" s="12" customFormat="1" x14ac:dyDescent="0.25">
      <c r="A11" s="2" t="str">
        <f t="shared" si="0"/>
        <v>1</v>
      </c>
      <c r="B11" s="3">
        <v>24110110009</v>
      </c>
      <c r="C11" s="4" t="s">
        <v>1022</v>
      </c>
      <c r="D11" s="4" t="s">
        <v>28</v>
      </c>
      <c r="E11" s="13" t="s">
        <v>634</v>
      </c>
      <c r="F11" s="4" t="s">
        <v>1004</v>
      </c>
      <c r="G11" s="10">
        <v>2763649.94</v>
      </c>
      <c r="H11" s="10">
        <v>487702.93</v>
      </c>
      <c r="I11" s="10">
        <v>171123.84</v>
      </c>
      <c r="J11" s="10">
        <f t="shared" si="1"/>
        <v>3422476.71</v>
      </c>
      <c r="K11" s="10">
        <v>0</v>
      </c>
      <c r="L11" s="10">
        <f t="shared" si="7"/>
        <v>3251352.87</v>
      </c>
      <c r="M11" s="10">
        <f t="shared" si="8"/>
        <v>3251352.87</v>
      </c>
      <c r="N11" s="10">
        <v>729185.96</v>
      </c>
      <c r="O11" s="10">
        <v>128679.87</v>
      </c>
      <c r="P11" s="16">
        <v>45150.83</v>
      </c>
      <c r="Q11" s="10">
        <f t="shared" si="9"/>
        <v>903016.66</v>
      </c>
      <c r="R11" s="10">
        <v>0</v>
      </c>
      <c r="S11" s="10">
        <f t="shared" si="10"/>
        <v>857865.83</v>
      </c>
      <c r="T11" s="10">
        <f t="shared" si="11"/>
        <v>857865.83</v>
      </c>
    </row>
    <row r="12" spans="1:20" s="12" customFormat="1" x14ac:dyDescent="0.25">
      <c r="A12" s="2" t="str">
        <f t="shared" si="0"/>
        <v>1</v>
      </c>
      <c r="B12" s="3">
        <v>24110110010</v>
      </c>
      <c r="C12" s="4" t="s">
        <v>1023</v>
      </c>
      <c r="D12" s="4" t="s">
        <v>29</v>
      </c>
      <c r="E12" s="13" t="s">
        <v>640</v>
      </c>
      <c r="F12" s="4" t="s">
        <v>1007</v>
      </c>
      <c r="G12" s="10">
        <v>4114907.36</v>
      </c>
      <c r="H12" s="10">
        <v>726160.12</v>
      </c>
      <c r="I12" s="10">
        <v>254793.03</v>
      </c>
      <c r="J12" s="10">
        <f t="shared" si="1"/>
        <v>5095860.51</v>
      </c>
      <c r="K12" s="10">
        <v>0</v>
      </c>
      <c r="L12" s="10">
        <f t="shared" si="7"/>
        <v>4841067.4800000004</v>
      </c>
      <c r="M12" s="10">
        <f t="shared" si="8"/>
        <v>4841067.4800000004</v>
      </c>
      <c r="N12" s="10">
        <v>3031255.78</v>
      </c>
      <c r="O12" s="10">
        <v>534927.52</v>
      </c>
      <c r="P12" s="16">
        <v>187693.84</v>
      </c>
      <c r="Q12" s="10">
        <f t="shared" si="9"/>
        <v>3753877.14</v>
      </c>
      <c r="R12" s="10">
        <v>0</v>
      </c>
      <c r="S12" s="10">
        <f t="shared" si="10"/>
        <v>3566183.3</v>
      </c>
      <c r="T12" s="10">
        <f t="shared" si="11"/>
        <v>3566183.3</v>
      </c>
    </row>
    <row r="13" spans="1:20" s="12" customFormat="1" x14ac:dyDescent="0.25">
      <c r="A13" s="2" t="str">
        <f t="shared" si="0"/>
        <v>1</v>
      </c>
      <c r="B13" s="3">
        <v>24110110011</v>
      </c>
      <c r="C13" s="4" t="s">
        <v>1024</v>
      </c>
      <c r="D13" s="4" t="s">
        <v>30</v>
      </c>
      <c r="E13" s="13" t="s">
        <v>641</v>
      </c>
      <c r="F13" s="4" t="s">
        <v>1008</v>
      </c>
      <c r="G13" s="10">
        <v>1068634.22</v>
      </c>
      <c r="H13" s="10">
        <v>125721.67</v>
      </c>
      <c r="I13" s="10">
        <v>62860.84</v>
      </c>
      <c r="J13" s="10">
        <f t="shared" si="1"/>
        <v>1257216.73</v>
      </c>
      <c r="K13" s="10">
        <v>62860.84</v>
      </c>
      <c r="L13" s="10">
        <f t="shared" si="7"/>
        <v>1194355.8899999999</v>
      </c>
      <c r="M13" s="10">
        <f t="shared" si="8"/>
        <v>1257216.73</v>
      </c>
      <c r="N13" s="10">
        <v>652539.77</v>
      </c>
      <c r="O13" s="10">
        <v>76769.39</v>
      </c>
      <c r="P13" s="16">
        <v>38384.699999999997</v>
      </c>
      <c r="Q13" s="10">
        <f t="shared" si="9"/>
        <v>767693.86</v>
      </c>
      <c r="R13" s="10">
        <v>38384.699999999997</v>
      </c>
      <c r="S13" s="10">
        <f t="shared" si="10"/>
        <v>729309.16</v>
      </c>
      <c r="T13" s="10">
        <f t="shared" si="11"/>
        <v>767693.86</v>
      </c>
    </row>
    <row r="14" spans="1:20" s="12" customFormat="1" x14ac:dyDescent="0.25">
      <c r="A14" s="2" t="str">
        <f t="shared" si="0"/>
        <v>1</v>
      </c>
      <c r="B14" s="3">
        <v>24110110012</v>
      </c>
      <c r="C14" s="4" t="s">
        <v>1025</v>
      </c>
      <c r="D14" s="4" t="s">
        <v>31</v>
      </c>
      <c r="E14" s="13" t="s">
        <v>642</v>
      </c>
      <c r="F14" s="4" t="s">
        <v>1009</v>
      </c>
      <c r="G14" s="10">
        <v>10249257.68</v>
      </c>
      <c r="H14" s="10">
        <v>1205795.02</v>
      </c>
      <c r="I14" s="10">
        <v>602897.51</v>
      </c>
      <c r="J14" s="10">
        <f t="shared" si="1"/>
        <v>12057950.210000001</v>
      </c>
      <c r="K14" s="10">
        <v>602897.51</v>
      </c>
      <c r="L14" s="10">
        <f t="shared" si="7"/>
        <v>11455052.699999999</v>
      </c>
      <c r="M14" s="10">
        <f t="shared" si="8"/>
        <v>12057950.210000001</v>
      </c>
      <c r="N14" s="10">
        <v>7281751.9400000004</v>
      </c>
      <c r="O14" s="10">
        <v>856676.73</v>
      </c>
      <c r="P14" s="16">
        <v>428338.35</v>
      </c>
      <c r="Q14" s="10">
        <f t="shared" si="9"/>
        <v>8566767.0199999996</v>
      </c>
      <c r="R14" s="10">
        <v>428338.35</v>
      </c>
      <c r="S14" s="10">
        <f t="shared" si="10"/>
        <v>8138428.6699999999</v>
      </c>
      <c r="T14" s="10">
        <f t="shared" si="11"/>
        <v>8566767.0199999996</v>
      </c>
    </row>
    <row r="15" spans="1:20" s="12" customFormat="1" x14ac:dyDescent="0.25">
      <c r="A15" s="2" t="str">
        <f t="shared" si="0"/>
        <v>1</v>
      </c>
      <c r="B15" s="3">
        <v>24110110013</v>
      </c>
      <c r="C15" s="4" t="s">
        <v>1026</v>
      </c>
      <c r="D15" s="4" t="s">
        <v>32</v>
      </c>
      <c r="E15" s="13" t="s">
        <v>643</v>
      </c>
      <c r="F15" s="4" t="s">
        <v>1010</v>
      </c>
      <c r="G15" s="10">
        <v>697204.58</v>
      </c>
      <c r="H15" s="10">
        <v>82024.070000000007</v>
      </c>
      <c r="I15" s="10">
        <v>41012.03</v>
      </c>
      <c r="J15" s="10">
        <f t="shared" si="1"/>
        <v>820240.68</v>
      </c>
      <c r="K15" s="10">
        <v>41012.03</v>
      </c>
      <c r="L15" s="10">
        <f t="shared" si="7"/>
        <v>779228.65</v>
      </c>
      <c r="M15" s="10">
        <f t="shared" si="8"/>
        <v>820240.68</v>
      </c>
      <c r="N15" s="10">
        <v>684023.96</v>
      </c>
      <c r="O15" s="10">
        <v>80473.429999999993</v>
      </c>
      <c r="P15" s="16">
        <v>40236.71</v>
      </c>
      <c r="Q15" s="10">
        <f t="shared" si="9"/>
        <v>804734.1</v>
      </c>
      <c r="R15" s="10">
        <v>40236.71</v>
      </c>
      <c r="S15" s="10">
        <f t="shared" si="10"/>
        <v>764497.39</v>
      </c>
      <c r="T15" s="10">
        <f t="shared" si="11"/>
        <v>804734.1</v>
      </c>
    </row>
    <row r="16" spans="1:20" s="12" customFormat="1" x14ac:dyDescent="0.25">
      <c r="A16" s="2" t="str">
        <f t="shared" si="0"/>
        <v>1</v>
      </c>
      <c r="B16" s="3">
        <v>24110110014</v>
      </c>
      <c r="C16" s="4" t="s">
        <v>1027</v>
      </c>
      <c r="D16" s="4" t="s">
        <v>33</v>
      </c>
      <c r="E16" s="13" t="s">
        <v>644</v>
      </c>
      <c r="F16" s="4" t="s">
        <v>1008</v>
      </c>
      <c r="G16" s="10">
        <v>916482.65</v>
      </c>
      <c r="H16" s="10">
        <v>107821.49</v>
      </c>
      <c r="I16" s="10">
        <v>53910.74</v>
      </c>
      <c r="J16" s="10">
        <f t="shared" si="1"/>
        <v>1078214.8799999999</v>
      </c>
      <c r="K16" s="10">
        <v>53910.74</v>
      </c>
      <c r="L16" s="10">
        <f t="shared" si="7"/>
        <v>1024304.14</v>
      </c>
      <c r="M16" s="10">
        <f t="shared" si="8"/>
        <v>1078214.8799999999</v>
      </c>
      <c r="N16" s="10">
        <v>686644.25</v>
      </c>
      <c r="O16" s="10">
        <v>80781.69</v>
      </c>
      <c r="P16" s="16">
        <v>40390.82</v>
      </c>
      <c r="Q16" s="10">
        <f t="shared" si="9"/>
        <v>807816.76</v>
      </c>
      <c r="R16" s="10">
        <v>40390.82</v>
      </c>
      <c r="S16" s="10">
        <f t="shared" si="10"/>
        <v>767425.94</v>
      </c>
      <c r="T16" s="10">
        <f t="shared" si="11"/>
        <v>807816.76</v>
      </c>
    </row>
    <row r="17" spans="1:20" s="12" customFormat="1" x14ac:dyDescent="0.25">
      <c r="A17" s="2" t="str">
        <f t="shared" si="0"/>
        <v>1</v>
      </c>
      <c r="B17" s="3">
        <v>24110110015</v>
      </c>
      <c r="C17" s="4" t="s">
        <v>1028</v>
      </c>
      <c r="D17" s="4" t="s">
        <v>34</v>
      </c>
      <c r="E17" s="13" t="s">
        <v>645</v>
      </c>
      <c r="F17" s="4" t="s">
        <v>1007</v>
      </c>
      <c r="G17" s="10">
        <v>1031355.61</v>
      </c>
      <c r="H17" s="10">
        <v>121335.95</v>
      </c>
      <c r="I17" s="10">
        <v>60667.98</v>
      </c>
      <c r="J17" s="10">
        <f t="shared" si="1"/>
        <v>1213359.54</v>
      </c>
      <c r="K17" s="10">
        <v>60667.98</v>
      </c>
      <c r="L17" s="10">
        <f t="shared" si="7"/>
        <v>1152691.56</v>
      </c>
      <c r="M17" s="10">
        <f t="shared" si="8"/>
        <v>1213359.54</v>
      </c>
      <c r="N17" s="10">
        <v>1020085.62</v>
      </c>
      <c r="O17" s="10">
        <v>120010.12</v>
      </c>
      <c r="P17" s="16">
        <v>60005.05</v>
      </c>
      <c r="Q17" s="10">
        <f t="shared" si="9"/>
        <v>1200100.79</v>
      </c>
      <c r="R17" s="10">
        <v>60005.05</v>
      </c>
      <c r="S17" s="10">
        <f t="shared" si="10"/>
        <v>1140095.74</v>
      </c>
      <c r="T17" s="10">
        <f t="shared" si="11"/>
        <v>1200100.79</v>
      </c>
    </row>
    <row r="18" spans="1:20" s="12" customFormat="1" x14ac:dyDescent="0.25">
      <c r="A18" s="2" t="str">
        <f t="shared" si="0"/>
        <v>1</v>
      </c>
      <c r="B18" s="3">
        <v>24110110016</v>
      </c>
      <c r="C18" s="4" t="s">
        <v>1029</v>
      </c>
      <c r="D18" s="4" t="s">
        <v>35</v>
      </c>
      <c r="E18" s="13" t="s">
        <v>646</v>
      </c>
      <c r="F18" s="4" t="s">
        <v>1008</v>
      </c>
      <c r="G18" s="10">
        <v>3924463.55</v>
      </c>
      <c r="H18" s="10">
        <v>461701.6</v>
      </c>
      <c r="I18" s="10">
        <v>230850.8</v>
      </c>
      <c r="J18" s="10">
        <f t="shared" si="1"/>
        <v>4617015.95</v>
      </c>
      <c r="K18" s="10">
        <v>230850.8</v>
      </c>
      <c r="L18" s="10">
        <f t="shared" si="7"/>
        <v>4386165.1500000004</v>
      </c>
      <c r="M18" s="10">
        <f t="shared" si="8"/>
        <v>4617015.95</v>
      </c>
      <c r="N18" s="10">
        <v>0</v>
      </c>
      <c r="O18" s="10">
        <v>0</v>
      </c>
      <c r="P18" s="16">
        <v>0</v>
      </c>
      <c r="Q18" s="10">
        <f t="shared" si="9"/>
        <v>0</v>
      </c>
      <c r="R18" s="10">
        <v>0</v>
      </c>
      <c r="S18" s="10">
        <f t="shared" si="10"/>
        <v>0</v>
      </c>
      <c r="T18" s="10">
        <f t="shared" si="11"/>
        <v>0</v>
      </c>
    </row>
    <row r="19" spans="1:20" s="12" customFormat="1" x14ac:dyDescent="0.25">
      <c r="A19" s="2" t="str">
        <f t="shared" si="0"/>
        <v>1</v>
      </c>
      <c r="B19" s="3">
        <v>24110110017</v>
      </c>
      <c r="C19" s="4" t="s">
        <v>1030</v>
      </c>
      <c r="D19" s="4" t="s">
        <v>36</v>
      </c>
      <c r="E19" s="13" t="s">
        <v>647</v>
      </c>
      <c r="F19" s="4" t="s">
        <v>1010</v>
      </c>
      <c r="G19" s="10">
        <v>5497046.1500000004</v>
      </c>
      <c r="H19" s="10">
        <v>646711.31000000006</v>
      </c>
      <c r="I19" s="10">
        <v>323355.65999999997</v>
      </c>
      <c r="J19" s="10">
        <f t="shared" si="1"/>
        <v>6467113.1200000001</v>
      </c>
      <c r="K19" s="10">
        <v>323355.65999999997</v>
      </c>
      <c r="L19" s="10">
        <f t="shared" si="7"/>
        <v>6143757.46</v>
      </c>
      <c r="M19" s="10">
        <f t="shared" si="8"/>
        <v>6467113.1200000001</v>
      </c>
      <c r="N19" s="10">
        <v>3772818.57</v>
      </c>
      <c r="O19" s="10">
        <v>443861.04</v>
      </c>
      <c r="P19" s="16">
        <v>221930.53</v>
      </c>
      <c r="Q19" s="10">
        <f t="shared" si="9"/>
        <v>4438610.1399999997</v>
      </c>
      <c r="R19" s="10">
        <v>221930.53</v>
      </c>
      <c r="S19" s="10">
        <f t="shared" si="10"/>
        <v>4216679.6100000003</v>
      </c>
      <c r="T19" s="10">
        <f t="shared" si="11"/>
        <v>4438610.1399999997</v>
      </c>
    </row>
    <row r="20" spans="1:20" s="12" customFormat="1" x14ac:dyDescent="0.25">
      <c r="A20" s="2" t="str">
        <f t="shared" si="0"/>
        <v>1</v>
      </c>
      <c r="B20" s="3">
        <v>24110110018</v>
      </c>
      <c r="C20" s="4" t="s">
        <v>1031</v>
      </c>
      <c r="D20" s="4" t="s">
        <v>37</v>
      </c>
      <c r="E20" s="13" t="s">
        <v>648</v>
      </c>
      <c r="F20" s="4" t="s">
        <v>1007</v>
      </c>
      <c r="G20" s="10">
        <v>5719024.9000000004</v>
      </c>
      <c r="H20" s="10">
        <v>672826.46</v>
      </c>
      <c r="I20" s="10">
        <v>336413.23</v>
      </c>
      <c r="J20" s="10">
        <f t="shared" si="1"/>
        <v>6728264.5899999999</v>
      </c>
      <c r="K20" s="10">
        <v>336413.23</v>
      </c>
      <c r="L20" s="10">
        <f t="shared" si="7"/>
        <v>6391851.3600000003</v>
      </c>
      <c r="M20" s="10">
        <f t="shared" si="8"/>
        <v>6728264.5899999999</v>
      </c>
      <c r="N20" s="10">
        <v>2519130.75</v>
      </c>
      <c r="O20" s="10">
        <v>296368.34000000003</v>
      </c>
      <c r="P20" s="16">
        <v>148184.17000000001</v>
      </c>
      <c r="Q20" s="10">
        <f t="shared" si="9"/>
        <v>2963683.26</v>
      </c>
      <c r="R20" s="10">
        <v>148184.17000000001</v>
      </c>
      <c r="S20" s="10">
        <f t="shared" si="10"/>
        <v>2815499.09</v>
      </c>
      <c r="T20" s="10">
        <f t="shared" si="11"/>
        <v>2963683.26</v>
      </c>
    </row>
    <row r="21" spans="1:20" s="12" customFormat="1" x14ac:dyDescent="0.25">
      <c r="A21" s="2" t="str">
        <f t="shared" si="0"/>
        <v>1</v>
      </c>
      <c r="B21" s="3">
        <v>24110110019</v>
      </c>
      <c r="C21" s="4" t="s">
        <v>1032</v>
      </c>
      <c r="D21" s="4" t="s">
        <v>38</v>
      </c>
      <c r="E21" s="13" t="s">
        <v>649</v>
      </c>
      <c r="F21" s="4" t="s">
        <v>1010</v>
      </c>
      <c r="G21" s="10">
        <v>4320093.67</v>
      </c>
      <c r="H21" s="10">
        <v>508246.31</v>
      </c>
      <c r="I21" s="10">
        <v>254123.16</v>
      </c>
      <c r="J21" s="10">
        <f t="shared" si="1"/>
        <v>5082463.1399999997</v>
      </c>
      <c r="K21" s="10">
        <v>254123.16</v>
      </c>
      <c r="L21" s="10">
        <f t="shared" si="7"/>
        <v>4828339.9800000004</v>
      </c>
      <c r="M21" s="10">
        <f t="shared" si="8"/>
        <v>5082463.1399999997</v>
      </c>
      <c r="N21" s="10">
        <v>906228.89</v>
      </c>
      <c r="O21" s="10">
        <v>106615.16</v>
      </c>
      <c r="P21" s="16">
        <v>53307.58</v>
      </c>
      <c r="Q21" s="10">
        <f t="shared" si="9"/>
        <v>1066151.6299999999</v>
      </c>
      <c r="R21" s="10">
        <v>53307.58</v>
      </c>
      <c r="S21" s="10">
        <f t="shared" si="10"/>
        <v>1012844.05</v>
      </c>
      <c r="T21" s="10">
        <f t="shared" si="11"/>
        <v>1066151.6299999999</v>
      </c>
    </row>
    <row r="22" spans="1:20" s="12" customFormat="1" x14ac:dyDescent="0.25">
      <c r="A22" s="2" t="str">
        <f t="shared" si="0"/>
        <v>1</v>
      </c>
      <c r="B22" s="3">
        <v>24110110020</v>
      </c>
      <c r="C22" s="4" t="s">
        <v>1033</v>
      </c>
      <c r="D22" s="4" t="s">
        <v>39</v>
      </c>
      <c r="E22" s="13" t="s">
        <v>650</v>
      </c>
      <c r="F22" s="4" t="s">
        <v>1005</v>
      </c>
      <c r="G22" s="10">
        <v>4370953.97</v>
      </c>
      <c r="H22" s="10">
        <v>771344.82</v>
      </c>
      <c r="I22" s="10">
        <v>270647.3</v>
      </c>
      <c r="J22" s="10">
        <f t="shared" si="1"/>
        <v>5412946.0899999999</v>
      </c>
      <c r="K22" s="10">
        <v>0</v>
      </c>
      <c r="L22" s="10">
        <f t="shared" si="7"/>
        <v>5142298.79</v>
      </c>
      <c r="M22" s="10">
        <f t="shared" si="8"/>
        <v>5142298.79</v>
      </c>
      <c r="N22" s="10">
        <v>2318290.3199999998</v>
      </c>
      <c r="O22" s="10">
        <v>409110.08</v>
      </c>
      <c r="P22" s="16">
        <v>143547.39000000001</v>
      </c>
      <c r="Q22" s="10">
        <f t="shared" si="9"/>
        <v>2870947.79</v>
      </c>
      <c r="R22" s="10">
        <v>0</v>
      </c>
      <c r="S22" s="10">
        <f t="shared" si="10"/>
        <v>2727400.4</v>
      </c>
      <c r="T22" s="10">
        <f t="shared" si="11"/>
        <v>2727400.4</v>
      </c>
    </row>
    <row r="23" spans="1:20" s="12" customFormat="1" x14ac:dyDescent="0.25">
      <c r="A23" s="2" t="str">
        <f t="shared" si="0"/>
        <v>1</v>
      </c>
      <c r="B23" s="3">
        <v>24110110021</v>
      </c>
      <c r="C23" s="4" t="s">
        <v>1034</v>
      </c>
      <c r="D23" s="4" t="s">
        <v>40</v>
      </c>
      <c r="E23" s="13" t="s">
        <v>651</v>
      </c>
      <c r="F23" s="4" t="s">
        <v>1010</v>
      </c>
      <c r="G23" s="10">
        <v>3192001.28</v>
      </c>
      <c r="H23" s="10">
        <v>375529.56</v>
      </c>
      <c r="I23" s="10">
        <v>187764.78</v>
      </c>
      <c r="J23" s="10">
        <f t="shared" si="1"/>
        <v>3755295.62</v>
      </c>
      <c r="K23" s="10">
        <v>187764.78</v>
      </c>
      <c r="L23" s="10">
        <f t="shared" si="7"/>
        <v>3567530.84</v>
      </c>
      <c r="M23" s="10">
        <f t="shared" si="8"/>
        <v>3755295.62</v>
      </c>
      <c r="N23" s="10">
        <v>1551152.31</v>
      </c>
      <c r="O23" s="10">
        <v>182488.51</v>
      </c>
      <c r="P23" s="16">
        <v>91244.26</v>
      </c>
      <c r="Q23" s="10">
        <f t="shared" si="9"/>
        <v>1824885.08</v>
      </c>
      <c r="R23" s="10">
        <v>91244.26</v>
      </c>
      <c r="S23" s="10">
        <f t="shared" si="10"/>
        <v>1733640.82</v>
      </c>
      <c r="T23" s="10">
        <f t="shared" si="11"/>
        <v>1824885.08</v>
      </c>
    </row>
    <row r="24" spans="1:20" s="12" customFormat="1" x14ac:dyDescent="0.25">
      <c r="A24" s="2" t="str">
        <f t="shared" si="0"/>
        <v>1</v>
      </c>
      <c r="B24" s="3">
        <v>24110110022</v>
      </c>
      <c r="C24" s="4" t="s">
        <v>1035</v>
      </c>
      <c r="D24" s="4" t="s">
        <v>41</v>
      </c>
      <c r="E24" s="13" t="s">
        <v>652</v>
      </c>
      <c r="F24" s="4" t="s">
        <v>1010</v>
      </c>
      <c r="G24" s="10">
        <v>1077508.8799999999</v>
      </c>
      <c r="H24" s="10">
        <v>126765.75</v>
      </c>
      <c r="I24" s="10">
        <v>63382.879999999997</v>
      </c>
      <c r="J24" s="10">
        <f t="shared" si="1"/>
        <v>1267657.51</v>
      </c>
      <c r="K24" s="10">
        <v>63382.879999999997</v>
      </c>
      <c r="L24" s="10">
        <f t="shared" si="7"/>
        <v>1204274.6299999999</v>
      </c>
      <c r="M24" s="10">
        <f t="shared" si="8"/>
        <v>1267657.51</v>
      </c>
      <c r="N24" s="10">
        <v>764995.28</v>
      </c>
      <c r="O24" s="10">
        <v>89999.46</v>
      </c>
      <c r="P24" s="16">
        <v>44999.75</v>
      </c>
      <c r="Q24" s="10">
        <f t="shared" si="9"/>
        <v>899994.49</v>
      </c>
      <c r="R24" s="10">
        <v>44999.75</v>
      </c>
      <c r="S24" s="10">
        <f t="shared" si="10"/>
        <v>854994.74</v>
      </c>
      <c r="T24" s="10">
        <f t="shared" si="11"/>
        <v>899994.49</v>
      </c>
    </row>
    <row r="25" spans="1:20" s="12" customFormat="1" x14ac:dyDescent="0.25">
      <c r="A25" s="2" t="str">
        <f t="shared" si="0"/>
        <v>1</v>
      </c>
      <c r="B25" s="3">
        <v>24110110023</v>
      </c>
      <c r="C25" s="4" t="s">
        <v>1036</v>
      </c>
      <c r="D25" s="4" t="s">
        <v>42</v>
      </c>
      <c r="E25" s="13" t="s">
        <v>653</v>
      </c>
      <c r="F25" s="4" t="s">
        <v>1011</v>
      </c>
      <c r="G25" s="10">
        <v>9292474.2400000002</v>
      </c>
      <c r="H25" s="10">
        <v>1639848.4</v>
      </c>
      <c r="I25" s="10">
        <v>575385.4</v>
      </c>
      <c r="J25" s="10">
        <f t="shared" si="1"/>
        <v>11507708.039999999</v>
      </c>
      <c r="K25" s="10">
        <v>0</v>
      </c>
      <c r="L25" s="10">
        <f t="shared" si="7"/>
        <v>10932322.640000001</v>
      </c>
      <c r="M25" s="10">
        <f t="shared" si="8"/>
        <v>10932322.640000001</v>
      </c>
      <c r="N25" s="10">
        <v>1710897.93</v>
      </c>
      <c r="O25" s="10">
        <v>301923.15999999997</v>
      </c>
      <c r="P25" s="16">
        <v>105937.96</v>
      </c>
      <c r="Q25" s="10">
        <f t="shared" si="9"/>
        <v>2118759.0499999998</v>
      </c>
      <c r="R25" s="10">
        <v>0</v>
      </c>
      <c r="S25" s="10">
        <f t="shared" si="10"/>
        <v>2012821.09</v>
      </c>
      <c r="T25" s="10">
        <f t="shared" si="11"/>
        <v>2012821.09</v>
      </c>
    </row>
    <row r="26" spans="1:20" s="12" customFormat="1" x14ac:dyDescent="0.25">
      <c r="A26" s="2" t="str">
        <f t="shared" si="0"/>
        <v>1</v>
      </c>
      <c r="B26" s="3">
        <v>24110110024</v>
      </c>
      <c r="C26" s="4" t="s">
        <v>1037</v>
      </c>
      <c r="D26" s="4" t="s">
        <v>43</v>
      </c>
      <c r="E26" s="13" t="s">
        <v>650</v>
      </c>
      <c r="F26" s="4" t="s">
        <v>1005</v>
      </c>
      <c r="G26" s="10">
        <v>2856958.2</v>
      </c>
      <c r="H26" s="10">
        <v>504169.09</v>
      </c>
      <c r="I26" s="10">
        <v>176901.44</v>
      </c>
      <c r="J26" s="10">
        <f t="shared" si="1"/>
        <v>3538028.73</v>
      </c>
      <c r="K26" s="10">
        <v>0</v>
      </c>
      <c r="L26" s="10">
        <f t="shared" si="7"/>
        <v>3361127.29</v>
      </c>
      <c r="M26" s="10">
        <f t="shared" si="8"/>
        <v>3361127.29</v>
      </c>
      <c r="N26" s="10">
        <v>1640912.2</v>
      </c>
      <c r="O26" s="10">
        <v>289572.78999999998</v>
      </c>
      <c r="P26" s="16">
        <v>101604.49</v>
      </c>
      <c r="Q26" s="10">
        <f t="shared" si="9"/>
        <v>2032089.48</v>
      </c>
      <c r="R26" s="10">
        <v>0</v>
      </c>
      <c r="S26" s="10">
        <f t="shared" si="10"/>
        <v>1930484.99</v>
      </c>
      <c r="T26" s="10">
        <f t="shared" si="11"/>
        <v>1930484.99</v>
      </c>
    </row>
    <row r="27" spans="1:20" s="12" customFormat="1" x14ac:dyDescent="0.25">
      <c r="A27" s="2" t="str">
        <f t="shared" si="0"/>
        <v>1</v>
      </c>
      <c r="B27" s="3">
        <v>24110110025</v>
      </c>
      <c r="C27" s="4" t="s">
        <v>1038</v>
      </c>
      <c r="D27" s="4" t="s">
        <v>44</v>
      </c>
      <c r="E27" s="13" t="s">
        <v>654</v>
      </c>
      <c r="F27" s="4" t="s">
        <v>1010</v>
      </c>
      <c r="G27" s="10">
        <v>1812119.8</v>
      </c>
      <c r="H27" s="10">
        <v>213190.57</v>
      </c>
      <c r="I27" s="10">
        <v>106595.28</v>
      </c>
      <c r="J27" s="10">
        <f t="shared" si="1"/>
        <v>2131905.65</v>
      </c>
      <c r="K27" s="10">
        <v>106595.28</v>
      </c>
      <c r="L27" s="10">
        <f t="shared" si="7"/>
        <v>2025310.37</v>
      </c>
      <c r="M27" s="10">
        <f t="shared" si="8"/>
        <v>2131905.65</v>
      </c>
      <c r="N27" s="10">
        <v>1599999.11</v>
      </c>
      <c r="O27" s="10">
        <v>188235.21</v>
      </c>
      <c r="P27" s="16">
        <v>94117.61</v>
      </c>
      <c r="Q27" s="10">
        <f t="shared" si="9"/>
        <v>1882351.93</v>
      </c>
      <c r="R27" s="10">
        <v>94117.61</v>
      </c>
      <c r="S27" s="10">
        <f t="shared" si="10"/>
        <v>1788234.32</v>
      </c>
      <c r="T27" s="10">
        <f t="shared" si="11"/>
        <v>1882351.93</v>
      </c>
    </row>
    <row r="28" spans="1:20" s="12" customFormat="1" x14ac:dyDescent="0.25">
      <c r="A28" s="2" t="str">
        <f t="shared" si="0"/>
        <v>1</v>
      </c>
      <c r="B28" s="3">
        <v>24110110026</v>
      </c>
      <c r="C28" s="4" t="s">
        <v>1039</v>
      </c>
      <c r="D28" s="4" t="s">
        <v>45</v>
      </c>
      <c r="E28" s="13" t="s">
        <v>655</v>
      </c>
      <c r="F28" s="4" t="s">
        <v>1012</v>
      </c>
      <c r="G28" s="10">
        <v>6941374.3899999997</v>
      </c>
      <c r="H28" s="10">
        <v>816632.28</v>
      </c>
      <c r="I28" s="10">
        <v>408316.14</v>
      </c>
      <c r="J28" s="10">
        <f t="shared" si="1"/>
        <v>8166322.8099999996</v>
      </c>
      <c r="K28" s="10">
        <v>408316.14</v>
      </c>
      <c r="L28" s="10">
        <f t="shared" si="7"/>
        <v>7758006.6699999999</v>
      </c>
      <c r="M28" s="10">
        <f t="shared" si="8"/>
        <v>8166322.8099999996</v>
      </c>
      <c r="N28" s="10">
        <v>6264541.5899999999</v>
      </c>
      <c r="O28" s="10">
        <v>737004.91</v>
      </c>
      <c r="P28" s="16">
        <v>368502.44</v>
      </c>
      <c r="Q28" s="10">
        <f t="shared" si="9"/>
        <v>7370048.9400000004</v>
      </c>
      <c r="R28" s="10">
        <v>368502.44</v>
      </c>
      <c r="S28" s="10">
        <f t="shared" si="10"/>
        <v>7001546.5</v>
      </c>
      <c r="T28" s="10">
        <f t="shared" si="11"/>
        <v>7370048.9400000004</v>
      </c>
    </row>
    <row r="29" spans="1:20" s="12" customFormat="1" x14ac:dyDescent="0.25">
      <c r="A29" s="2" t="str">
        <f t="shared" si="0"/>
        <v>1</v>
      </c>
      <c r="B29" s="3">
        <v>24110110027</v>
      </c>
      <c r="C29" s="4" t="s">
        <v>1040</v>
      </c>
      <c r="D29" s="4" t="s">
        <v>46</v>
      </c>
      <c r="E29" s="13" t="s">
        <v>656</v>
      </c>
      <c r="F29" s="4" t="s">
        <v>1009</v>
      </c>
      <c r="G29" s="10">
        <v>446505.56</v>
      </c>
      <c r="H29" s="10">
        <v>52530.07</v>
      </c>
      <c r="I29" s="10">
        <v>26265.03</v>
      </c>
      <c r="J29" s="10">
        <f t="shared" si="1"/>
        <v>525300.66</v>
      </c>
      <c r="K29" s="10">
        <v>26265.03</v>
      </c>
      <c r="L29" s="10">
        <f t="shared" si="7"/>
        <v>499035.63</v>
      </c>
      <c r="M29" s="10">
        <f t="shared" si="8"/>
        <v>525300.66</v>
      </c>
      <c r="N29" s="10">
        <v>433930.77</v>
      </c>
      <c r="O29" s="10">
        <v>51050.7</v>
      </c>
      <c r="P29" s="16">
        <v>25525.360000000001</v>
      </c>
      <c r="Q29" s="10">
        <f t="shared" si="9"/>
        <v>510506.83</v>
      </c>
      <c r="R29" s="10">
        <v>25525.360000000001</v>
      </c>
      <c r="S29" s="10">
        <f t="shared" si="10"/>
        <v>484981.47</v>
      </c>
      <c r="T29" s="10">
        <f t="shared" si="11"/>
        <v>510506.83</v>
      </c>
    </row>
    <row r="30" spans="1:20" s="12" customFormat="1" x14ac:dyDescent="0.25">
      <c r="A30" s="2" t="str">
        <f t="shared" si="0"/>
        <v>1</v>
      </c>
      <c r="B30" s="3">
        <v>24110110028</v>
      </c>
      <c r="C30" s="4" t="s">
        <v>1041</v>
      </c>
      <c r="D30" s="4" t="s">
        <v>47</v>
      </c>
      <c r="E30" s="13" t="s">
        <v>657</v>
      </c>
      <c r="F30" s="4" t="s">
        <v>1005</v>
      </c>
      <c r="G30" s="10">
        <v>4939335.17</v>
      </c>
      <c r="H30" s="10">
        <v>871647.38</v>
      </c>
      <c r="I30" s="10">
        <v>305841.19</v>
      </c>
      <c r="J30" s="10">
        <f t="shared" si="1"/>
        <v>6116823.7400000002</v>
      </c>
      <c r="K30" s="10">
        <v>0</v>
      </c>
      <c r="L30" s="10">
        <f t="shared" si="7"/>
        <v>5810982.5499999998</v>
      </c>
      <c r="M30" s="10">
        <f t="shared" si="8"/>
        <v>5810982.5499999998</v>
      </c>
      <c r="N30" s="10">
        <v>0</v>
      </c>
      <c r="O30" s="10">
        <v>0</v>
      </c>
      <c r="P30" s="16">
        <v>0</v>
      </c>
      <c r="Q30" s="10">
        <f t="shared" si="9"/>
        <v>0</v>
      </c>
      <c r="R30" s="10">
        <v>0</v>
      </c>
      <c r="S30" s="10">
        <f t="shared" si="10"/>
        <v>0</v>
      </c>
      <c r="T30" s="10">
        <f t="shared" si="11"/>
        <v>0</v>
      </c>
    </row>
    <row r="31" spans="1:20" s="12" customFormat="1" x14ac:dyDescent="0.25">
      <c r="A31" s="2" t="str">
        <f t="shared" si="0"/>
        <v>1</v>
      </c>
      <c r="B31" s="3">
        <v>24110110029</v>
      </c>
      <c r="C31" s="4" t="s">
        <v>1042</v>
      </c>
      <c r="D31" s="4" t="s">
        <v>48</v>
      </c>
      <c r="E31" s="13" t="s">
        <v>658</v>
      </c>
      <c r="F31" s="4" t="s">
        <v>1005</v>
      </c>
      <c r="G31" s="10">
        <v>8636247.2799999993</v>
      </c>
      <c r="H31" s="10">
        <v>1524043.64</v>
      </c>
      <c r="I31" s="10">
        <v>534752.15</v>
      </c>
      <c r="J31" s="10">
        <f t="shared" si="1"/>
        <v>10695043.07</v>
      </c>
      <c r="K31" s="10">
        <v>0</v>
      </c>
      <c r="L31" s="10">
        <f t="shared" si="7"/>
        <v>10160290.92</v>
      </c>
      <c r="M31" s="10">
        <f t="shared" si="8"/>
        <v>10160290.92</v>
      </c>
      <c r="N31" s="10">
        <v>2930775.35</v>
      </c>
      <c r="O31" s="10">
        <v>517195.66</v>
      </c>
      <c r="P31" s="16">
        <v>181472.17</v>
      </c>
      <c r="Q31" s="10">
        <f t="shared" si="9"/>
        <v>3629443.18</v>
      </c>
      <c r="R31" s="10">
        <v>0</v>
      </c>
      <c r="S31" s="10">
        <f t="shared" si="10"/>
        <v>3447971.01</v>
      </c>
      <c r="T31" s="10">
        <f t="shared" si="11"/>
        <v>3447971.01</v>
      </c>
    </row>
    <row r="32" spans="1:20" s="12" customFormat="1" x14ac:dyDescent="0.25">
      <c r="A32" s="2" t="str">
        <f t="shared" si="0"/>
        <v>1</v>
      </c>
      <c r="B32" s="3">
        <v>24110110030</v>
      </c>
      <c r="C32" s="4" t="s">
        <v>1043</v>
      </c>
      <c r="D32" s="4" t="s">
        <v>49</v>
      </c>
      <c r="E32" s="13" t="s">
        <v>659</v>
      </c>
      <c r="F32" s="4" t="s">
        <v>1012</v>
      </c>
      <c r="G32" s="10">
        <v>12665828.16</v>
      </c>
      <c r="H32" s="10">
        <v>2235146.15</v>
      </c>
      <c r="I32" s="10">
        <v>784261.81</v>
      </c>
      <c r="J32" s="10">
        <f t="shared" si="1"/>
        <v>15685236.119999999</v>
      </c>
      <c r="K32" s="10">
        <v>0</v>
      </c>
      <c r="L32" s="10">
        <f t="shared" si="7"/>
        <v>14900974.310000001</v>
      </c>
      <c r="M32" s="10">
        <f t="shared" si="8"/>
        <v>14900974.310000001</v>
      </c>
      <c r="N32" s="10">
        <v>0</v>
      </c>
      <c r="O32" s="10">
        <v>0</v>
      </c>
      <c r="P32" s="16">
        <v>0</v>
      </c>
      <c r="Q32" s="10">
        <f t="shared" si="9"/>
        <v>0</v>
      </c>
      <c r="R32" s="10">
        <v>0</v>
      </c>
      <c r="S32" s="10">
        <f t="shared" si="10"/>
        <v>0</v>
      </c>
      <c r="T32" s="10">
        <f t="shared" si="11"/>
        <v>0</v>
      </c>
    </row>
    <row r="33" spans="1:20" s="12" customFormat="1" x14ac:dyDescent="0.25">
      <c r="A33" s="2" t="str">
        <f t="shared" si="0"/>
        <v>1</v>
      </c>
      <c r="B33" s="3">
        <v>24110110031</v>
      </c>
      <c r="C33" s="4" t="s">
        <v>1044</v>
      </c>
      <c r="D33" s="4" t="s">
        <v>50</v>
      </c>
      <c r="E33" s="13" t="s">
        <v>660</v>
      </c>
      <c r="F33" s="4" t="s">
        <v>1011</v>
      </c>
      <c r="G33" s="10">
        <v>1044926.91</v>
      </c>
      <c r="H33" s="10">
        <v>122932.58</v>
      </c>
      <c r="I33" s="10">
        <v>61466.29</v>
      </c>
      <c r="J33" s="10">
        <f t="shared" si="1"/>
        <v>1229325.78</v>
      </c>
      <c r="K33" s="10">
        <v>61466.29</v>
      </c>
      <c r="L33" s="10">
        <f t="shared" si="7"/>
        <v>1167859.49</v>
      </c>
      <c r="M33" s="10">
        <f t="shared" si="8"/>
        <v>1229325.78</v>
      </c>
      <c r="N33" s="10">
        <v>997734.16</v>
      </c>
      <c r="O33" s="10">
        <v>117380.52</v>
      </c>
      <c r="P33" s="16">
        <v>58690.25</v>
      </c>
      <c r="Q33" s="10">
        <f t="shared" si="9"/>
        <v>1173804.93</v>
      </c>
      <c r="R33" s="10">
        <v>58690.25</v>
      </c>
      <c r="S33" s="10">
        <f t="shared" si="10"/>
        <v>1115114.68</v>
      </c>
      <c r="T33" s="10">
        <f t="shared" si="11"/>
        <v>1173804.93</v>
      </c>
    </row>
    <row r="34" spans="1:20" x14ac:dyDescent="0.25">
      <c r="A34" s="2" t="str">
        <f t="shared" si="0"/>
        <v>1</v>
      </c>
      <c r="B34" s="3">
        <v>24110110032</v>
      </c>
      <c r="C34" s="4" t="s">
        <v>1045</v>
      </c>
      <c r="D34" s="4" t="s">
        <v>51</v>
      </c>
      <c r="E34" s="13" t="s">
        <v>661</v>
      </c>
      <c r="F34" s="4" t="s">
        <v>1010</v>
      </c>
      <c r="G34" s="10">
        <v>8725396.1699999999</v>
      </c>
      <c r="H34" s="10">
        <v>1539775.8</v>
      </c>
      <c r="I34" s="10">
        <v>540272.21</v>
      </c>
      <c r="J34" s="10">
        <f t="shared" si="1"/>
        <v>10805444.18</v>
      </c>
      <c r="K34" s="10">
        <v>0</v>
      </c>
      <c r="L34" s="10">
        <f t="shared" si="2"/>
        <v>10265171.970000001</v>
      </c>
      <c r="M34" s="10">
        <f t="shared" si="3"/>
        <v>10265171.970000001</v>
      </c>
      <c r="N34" s="10">
        <v>6506082.7999999998</v>
      </c>
      <c r="O34" s="10">
        <v>1148132.27</v>
      </c>
      <c r="P34" s="16">
        <v>402853.41</v>
      </c>
      <c r="Q34" s="10">
        <f t="shared" si="4"/>
        <v>8057068.4800000004</v>
      </c>
      <c r="R34" s="10">
        <v>0</v>
      </c>
      <c r="S34" s="10">
        <f t="shared" si="5"/>
        <v>7654215.0700000003</v>
      </c>
      <c r="T34" s="10">
        <f t="shared" si="6"/>
        <v>7654215.0700000003</v>
      </c>
    </row>
    <row r="35" spans="1:20" x14ac:dyDescent="0.25">
      <c r="A35" s="2" t="str">
        <f t="shared" si="0"/>
        <v>1</v>
      </c>
      <c r="B35" s="3">
        <v>24110110033</v>
      </c>
      <c r="C35" s="4" t="s">
        <v>1046</v>
      </c>
      <c r="D35" s="4" t="s">
        <v>52</v>
      </c>
      <c r="E35" s="13" t="s">
        <v>662</v>
      </c>
      <c r="F35" s="4" t="s">
        <v>1010</v>
      </c>
      <c r="G35" s="10">
        <v>4169672.67</v>
      </c>
      <c r="H35" s="10">
        <v>490549.73</v>
      </c>
      <c r="I35" s="10">
        <v>245274.86</v>
      </c>
      <c r="J35" s="10">
        <f t="shared" si="1"/>
        <v>4905497.26</v>
      </c>
      <c r="K35" s="10">
        <v>245274.86</v>
      </c>
      <c r="L35" s="10">
        <f t="shared" si="2"/>
        <v>4660222.4000000004</v>
      </c>
      <c r="M35" s="10">
        <f t="shared" si="3"/>
        <v>4905497.26</v>
      </c>
      <c r="N35" s="10">
        <v>2852056.49</v>
      </c>
      <c r="O35" s="10">
        <v>335536.06</v>
      </c>
      <c r="P35" s="16">
        <v>167768.04</v>
      </c>
      <c r="Q35" s="10">
        <f t="shared" si="4"/>
        <v>3355360.59</v>
      </c>
      <c r="R35" s="10">
        <v>167768.04</v>
      </c>
      <c r="S35" s="10">
        <f t="shared" si="5"/>
        <v>3187592.55</v>
      </c>
      <c r="T35" s="10">
        <f t="shared" si="6"/>
        <v>3355360.59</v>
      </c>
    </row>
    <row r="36" spans="1:20" x14ac:dyDescent="0.25">
      <c r="A36" s="2" t="str">
        <f t="shared" si="0"/>
        <v>1</v>
      </c>
      <c r="B36" s="3">
        <v>24110110034</v>
      </c>
      <c r="C36" s="4" t="s">
        <v>1047</v>
      </c>
      <c r="D36" s="4" t="s">
        <v>53</v>
      </c>
      <c r="E36" s="13" t="s">
        <v>661</v>
      </c>
      <c r="F36" s="4" t="s">
        <v>1008</v>
      </c>
      <c r="G36" s="10">
        <v>5128172.7699999996</v>
      </c>
      <c r="H36" s="10">
        <v>904971.67</v>
      </c>
      <c r="I36" s="10">
        <v>317533.92</v>
      </c>
      <c r="J36" s="10">
        <f t="shared" si="1"/>
        <v>6350678.3600000003</v>
      </c>
      <c r="K36" s="10">
        <v>0</v>
      </c>
      <c r="L36" s="10">
        <f t="shared" si="2"/>
        <v>6033144.4400000004</v>
      </c>
      <c r="M36" s="10">
        <f t="shared" si="3"/>
        <v>6033144.4400000004</v>
      </c>
      <c r="N36" s="10">
        <v>3252144.94</v>
      </c>
      <c r="O36" s="10">
        <v>573907.98</v>
      </c>
      <c r="P36" s="16">
        <v>201371.2</v>
      </c>
      <c r="Q36" s="10">
        <f t="shared" si="4"/>
        <v>4027424.12</v>
      </c>
      <c r="R36" s="10">
        <v>0</v>
      </c>
      <c r="S36" s="10">
        <f t="shared" si="5"/>
        <v>3826052.92</v>
      </c>
      <c r="T36" s="10">
        <f t="shared" si="6"/>
        <v>3826052.92</v>
      </c>
    </row>
    <row r="37" spans="1:20" x14ac:dyDescent="0.25">
      <c r="A37" s="2" t="str">
        <f t="shared" si="0"/>
        <v>1</v>
      </c>
      <c r="B37" s="3">
        <v>24110110035</v>
      </c>
      <c r="C37" s="4" t="s">
        <v>1048</v>
      </c>
      <c r="D37" s="4" t="s">
        <v>54</v>
      </c>
      <c r="E37" s="13" t="s">
        <v>663</v>
      </c>
      <c r="F37" s="4" t="s">
        <v>1006</v>
      </c>
      <c r="G37" s="10">
        <v>877505.27</v>
      </c>
      <c r="H37" s="10">
        <v>154853.87</v>
      </c>
      <c r="I37" s="10">
        <v>54334.69</v>
      </c>
      <c r="J37" s="10">
        <f t="shared" si="1"/>
        <v>1086693.83</v>
      </c>
      <c r="K37" s="10">
        <v>0</v>
      </c>
      <c r="L37" s="10">
        <f t="shared" si="2"/>
        <v>1032359.14</v>
      </c>
      <c r="M37" s="10">
        <f t="shared" si="3"/>
        <v>1032359.14</v>
      </c>
      <c r="N37" s="10">
        <v>778189.34</v>
      </c>
      <c r="O37" s="10">
        <v>137327.54</v>
      </c>
      <c r="P37" s="16">
        <v>48185.09</v>
      </c>
      <c r="Q37" s="10">
        <f t="shared" si="4"/>
        <v>963701.97</v>
      </c>
      <c r="R37" s="10">
        <v>0</v>
      </c>
      <c r="S37" s="10">
        <f t="shared" si="5"/>
        <v>915516.88</v>
      </c>
      <c r="T37" s="10">
        <f t="shared" si="6"/>
        <v>915516.88</v>
      </c>
    </row>
    <row r="38" spans="1:20" x14ac:dyDescent="0.25">
      <c r="A38" s="2" t="str">
        <f t="shared" si="0"/>
        <v>1</v>
      </c>
      <c r="B38" s="3">
        <v>24110110036</v>
      </c>
      <c r="C38" s="4" t="s">
        <v>1049</v>
      </c>
      <c r="D38" s="4" t="s">
        <v>55</v>
      </c>
      <c r="E38" s="13" t="s">
        <v>664</v>
      </c>
      <c r="F38" s="4" t="s">
        <v>1006</v>
      </c>
      <c r="G38" s="10">
        <v>6857104.9100000001</v>
      </c>
      <c r="H38" s="10">
        <v>806718.23</v>
      </c>
      <c r="I38" s="10">
        <v>403359.11</v>
      </c>
      <c r="J38" s="10">
        <f t="shared" si="1"/>
        <v>8067182.25</v>
      </c>
      <c r="K38" s="10">
        <v>403359.11</v>
      </c>
      <c r="L38" s="10">
        <f t="shared" si="2"/>
        <v>7663823.1399999997</v>
      </c>
      <c r="M38" s="10">
        <f t="shared" si="3"/>
        <v>8067182.25</v>
      </c>
      <c r="N38" s="10">
        <v>4753285.21</v>
      </c>
      <c r="O38" s="10">
        <v>559210.06999999995</v>
      </c>
      <c r="P38" s="16">
        <v>279605.01</v>
      </c>
      <c r="Q38" s="10">
        <f t="shared" si="4"/>
        <v>5592100.29</v>
      </c>
      <c r="R38" s="10">
        <v>279605.01</v>
      </c>
      <c r="S38" s="10">
        <f t="shared" si="5"/>
        <v>5312495.28</v>
      </c>
      <c r="T38" s="10">
        <f t="shared" si="6"/>
        <v>5592100.29</v>
      </c>
    </row>
    <row r="39" spans="1:20" x14ac:dyDescent="0.25">
      <c r="A39" s="2" t="str">
        <f t="shared" si="0"/>
        <v>1</v>
      </c>
      <c r="B39" s="3">
        <v>24110110037</v>
      </c>
      <c r="C39" s="4" t="s">
        <v>1050</v>
      </c>
      <c r="D39" s="4" t="s">
        <v>56</v>
      </c>
      <c r="E39" s="13" t="s">
        <v>665</v>
      </c>
      <c r="F39" s="4" t="s">
        <v>1006</v>
      </c>
      <c r="G39" s="10">
        <v>1250342.94</v>
      </c>
      <c r="H39" s="10">
        <v>147099.17000000001</v>
      </c>
      <c r="I39" s="10">
        <v>73549.59</v>
      </c>
      <c r="J39" s="10">
        <f t="shared" si="1"/>
        <v>1470991.7</v>
      </c>
      <c r="K39" s="10">
        <v>73549.59</v>
      </c>
      <c r="L39" s="10">
        <f t="shared" si="2"/>
        <v>1397442.11</v>
      </c>
      <c r="M39" s="10">
        <f t="shared" si="3"/>
        <v>1470991.7</v>
      </c>
      <c r="N39" s="10">
        <v>284880.63</v>
      </c>
      <c r="O39" s="10">
        <v>33515.370000000003</v>
      </c>
      <c r="P39" s="16">
        <v>16757.689999999999</v>
      </c>
      <c r="Q39" s="10">
        <f t="shared" si="4"/>
        <v>335153.69</v>
      </c>
      <c r="R39" s="10">
        <v>16757.689999999999</v>
      </c>
      <c r="S39" s="10">
        <f t="shared" si="5"/>
        <v>318396</v>
      </c>
      <c r="T39" s="10">
        <f t="shared" si="6"/>
        <v>335153.69</v>
      </c>
    </row>
    <row r="40" spans="1:20" x14ac:dyDescent="0.25">
      <c r="A40" s="2" t="str">
        <f t="shared" si="0"/>
        <v>1</v>
      </c>
      <c r="B40" s="3">
        <v>24110110038</v>
      </c>
      <c r="C40" s="4" t="s">
        <v>1051</v>
      </c>
      <c r="D40" s="4" t="s">
        <v>57</v>
      </c>
      <c r="E40" s="13" t="s">
        <v>666</v>
      </c>
      <c r="F40" s="4" t="s">
        <v>1008</v>
      </c>
      <c r="G40" s="10">
        <v>589369.24</v>
      </c>
      <c r="H40" s="10">
        <v>69337.56</v>
      </c>
      <c r="I40" s="10">
        <v>34668.78</v>
      </c>
      <c r="J40" s="10">
        <f t="shared" si="1"/>
        <v>693375.58</v>
      </c>
      <c r="K40" s="10">
        <v>34668.78</v>
      </c>
      <c r="L40" s="10">
        <f t="shared" si="2"/>
        <v>658706.80000000005</v>
      </c>
      <c r="M40" s="10">
        <f t="shared" si="3"/>
        <v>693375.58</v>
      </c>
      <c r="N40" s="10">
        <v>550962.82999999996</v>
      </c>
      <c r="O40" s="10">
        <v>64819.16</v>
      </c>
      <c r="P40" s="16">
        <v>32409.57</v>
      </c>
      <c r="Q40" s="10">
        <f t="shared" si="4"/>
        <v>648191.56000000006</v>
      </c>
      <c r="R40" s="10">
        <v>32409.57</v>
      </c>
      <c r="S40" s="10">
        <f t="shared" si="5"/>
        <v>615781.99</v>
      </c>
      <c r="T40" s="10">
        <f t="shared" si="6"/>
        <v>648191.56000000006</v>
      </c>
    </row>
    <row r="41" spans="1:20" x14ac:dyDescent="0.25">
      <c r="A41" s="2" t="str">
        <f t="shared" si="0"/>
        <v>1</v>
      </c>
      <c r="B41" s="3">
        <v>24110110039</v>
      </c>
      <c r="C41" s="4" t="s">
        <v>1052</v>
      </c>
      <c r="D41" s="4" t="s">
        <v>58</v>
      </c>
      <c r="E41" s="13" t="s">
        <v>667</v>
      </c>
      <c r="F41" s="4" t="s">
        <v>1011</v>
      </c>
      <c r="G41" s="10">
        <v>2256752.91</v>
      </c>
      <c r="H41" s="10">
        <v>265500.34000000003</v>
      </c>
      <c r="I41" s="10">
        <v>132750.17000000001</v>
      </c>
      <c r="J41" s="10">
        <f t="shared" si="1"/>
        <v>2655003.42</v>
      </c>
      <c r="K41" s="10">
        <v>132750.17000000001</v>
      </c>
      <c r="L41" s="10">
        <f t="shared" si="2"/>
        <v>2522253.25</v>
      </c>
      <c r="M41" s="10">
        <f t="shared" si="3"/>
        <v>2655003.42</v>
      </c>
      <c r="N41" s="10">
        <v>237049.68</v>
      </c>
      <c r="O41" s="10">
        <v>27888.2</v>
      </c>
      <c r="P41" s="16">
        <v>13944.1</v>
      </c>
      <c r="Q41" s="10">
        <f t="shared" si="4"/>
        <v>278881.98</v>
      </c>
      <c r="R41" s="10">
        <v>13944.1</v>
      </c>
      <c r="S41" s="10">
        <f t="shared" si="5"/>
        <v>264937.88</v>
      </c>
      <c r="T41" s="10">
        <f t="shared" si="6"/>
        <v>278881.98</v>
      </c>
    </row>
    <row r="42" spans="1:20" x14ac:dyDescent="0.25">
      <c r="A42" s="2" t="str">
        <f t="shared" si="0"/>
        <v>1</v>
      </c>
      <c r="B42" s="3">
        <v>24110110040</v>
      </c>
      <c r="C42" s="4" t="s">
        <v>1053</v>
      </c>
      <c r="D42" s="4" t="s">
        <v>59</v>
      </c>
      <c r="E42" s="13" t="s">
        <v>668</v>
      </c>
      <c r="F42" s="4" t="s">
        <v>1008</v>
      </c>
      <c r="G42" s="10">
        <v>1743838.49</v>
      </c>
      <c r="H42" s="10">
        <v>205157.47</v>
      </c>
      <c r="I42" s="10">
        <v>102578.74</v>
      </c>
      <c r="J42" s="10">
        <f t="shared" si="1"/>
        <v>2051574.7</v>
      </c>
      <c r="K42" s="10">
        <v>102578.74</v>
      </c>
      <c r="L42" s="10">
        <f t="shared" si="2"/>
        <v>1948995.96</v>
      </c>
      <c r="M42" s="10">
        <f t="shared" si="3"/>
        <v>2051574.7</v>
      </c>
      <c r="N42" s="10">
        <v>574426.17000000004</v>
      </c>
      <c r="O42" s="10">
        <v>67579.55</v>
      </c>
      <c r="P42" s="16">
        <v>33789.769999999997</v>
      </c>
      <c r="Q42" s="10">
        <f t="shared" si="4"/>
        <v>675795.49</v>
      </c>
      <c r="R42" s="10">
        <v>33789.769999999997</v>
      </c>
      <c r="S42" s="10">
        <f t="shared" si="5"/>
        <v>642005.72</v>
      </c>
      <c r="T42" s="10">
        <f t="shared" si="6"/>
        <v>675795.49</v>
      </c>
    </row>
    <row r="43" spans="1:20" x14ac:dyDescent="0.25">
      <c r="A43" s="2" t="str">
        <f t="shared" si="0"/>
        <v>1</v>
      </c>
      <c r="B43" s="3">
        <v>24110110041</v>
      </c>
      <c r="C43" s="4" t="s">
        <v>1054</v>
      </c>
      <c r="D43" s="4" t="s">
        <v>60</v>
      </c>
      <c r="E43" s="13" t="s">
        <v>669</v>
      </c>
      <c r="F43" s="4" t="s">
        <v>1009</v>
      </c>
      <c r="G43" s="10">
        <v>12462387.52</v>
      </c>
      <c r="H43" s="10">
        <v>1466163.24</v>
      </c>
      <c r="I43" s="10">
        <v>733081.62</v>
      </c>
      <c r="J43" s="10">
        <f t="shared" si="1"/>
        <v>14661632.380000001</v>
      </c>
      <c r="K43" s="10">
        <v>733081.62</v>
      </c>
      <c r="L43" s="10">
        <f t="shared" si="2"/>
        <v>13928550.76</v>
      </c>
      <c r="M43" s="10">
        <f t="shared" si="3"/>
        <v>14661632.380000001</v>
      </c>
      <c r="N43" s="10">
        <v>0</v>
      </c>
      <c r="O43" s="10">
        <v>0</v>
      </c>
      <c r="P43" s="16">
        <v>0</v>
      </c>
      <c r="Q43" s="10">
        <f t="shared" si="4"/>
        <v>0</v>
      </c>
      <c r="R43" s="10">
        <v>0</v>
      </c>
      <c r="S43" s="10">
        <f t="shared" si="5"/>
        <v>0</v>
      </c>
      <c r="T43" s="10">
        <f t="shared" si="6"/>
        <v>0</v>
      </c>
    </row>
    <row r="44" spans="1:20" x14ac:dyDescent="0.25">
      <c r="A44" s="2" t="str">
        <f t="shared" si="0"/>
        <v>1</v>
      </c>
      <c r="B44" s="3">
        <v>24110110042</v>
      </c>
      <c r="C44" s="4" t="s">
        <v>1055</v>
      </c>
      <c r="D44" s="4" t="s">
        <v>61</v>
      </c>
      <c r="E44" s="13" t="s">
        <v>670</v>
      </c>
      <c r="F44" s="4" t="s">
        <v>1005</v>
      </c>
      <c r="G44" s="10">
        <v>9173755.4299999997</v>
      </c>
      <c r="H44" s="10">
        <v>1618898.02</v>
      </c>
      <c r="I44" s="10">
        <v>568034.39</v>
      </c>
      <c r="J44" s="10">
        <f t="shared" si="1"/>
        <v>11360687.84</v>
      </c>
      <c r="K44" s="10">
        <v>0</v>
      </c>
      <c r="L44" s="10">
        <f t="shared" si="2"/>
        <v>10792653.449999999</v>
      </c>
      <c r="M44" s="10">
        <f t="shared" si="3"/>
        <v>10792653.449999999</v>
      </c>
      <c r="N44" s="10">
        <v>2219312.7799999998</v>
      </c>
      <c r="O44" s="10">
        <v>391643.43</v>
      </c>
      <c r="P44" s="16">
        <v>137418.75</v>
      </c>
      <c r="Q44" s="10">
        <f t="shared" si="4"/>
        <v>2748374.96</v>
      </c>
      <c r="R44" s="10">
        <v>0</v>
      </c>
      <c r="S44" s="10">
        <f t="shared" si="5"/>
        <v>2610956.21</v>
      </c>
      <c r="T44" s="10">
        <f t="shared" si="6"/>
        <v>2610956.21</v>
      </c>
    </row>
    <row r="45" spans="1:20" x14ac:dyDescent="0.25">
      <c r="A45" s="2" t="str">
        <f t="shared" si="0"/>
        <v>1</v>
      </c>
      <c r="B45" s="3">
        <v>24110110043</v>
      </c>
      <c r="C45" s="4" t="s">
        <v>1056</v>
      </c>
      <c r="D45" s="4" t="s">
        <v>62</v>
      </c>
      <c r="E45" s="13" t="s">
        <v>671</v>
      </c>
      <c r="F45" s="4" t="s">
        <v>1011</v>
      </c>
      <c r="G45" s="10">
        <v>7354836.7300000004</v>
      </c>
      <c r="H45" s="10">
        <v>865274.91</v>
      </c>
      <c r="I45" s="10">
        <v>432637.45</v>
      </c>
      <c r="J45" s="10">
        <f t="shared" si="1"/>
        <v>8652749.0899999999</v>
      </c>
      <c r="K45" s="10">
        <v>432637.45</v>
      </c>
      <c r="L45" s="10">
        <f t="shared" si="2"/>
        <v>8220111.6399999997</v>
      </c>
      <c r="M45" s="10">
        <f t="shared" si="3"/>
        <v>8652749.0899999999</v>
      </c>
      <c r="N45" s="10">
        <v>0</v>
      </c>
      <c r="O45" s="10">
        <v>0</v>
      </c>
      <c r="P45" s="16">
        <v>0</v>
      </c>
      <c r="Q45" s="10">
        <f t="shared" si="4"/>
        <v>0</v>
      </c>
      <c r="R45" s="10">
        <v>0</v>
      </c>
      <c r="S45" s="10">
        <f t="shared" si="5"/>
        <v>0</v>
      </c>
      <c r="T45" s="10">
        <f t="shared" si="6"/>
        <v>0</v>
      </c>
    </row>
    <row r="46" spans="1:20" x14ac:dyDescent="0.25">
      <c r="A46" s="2" t="str">
        <f t="shared" si="0"/>
        <v>1</v>
      </c>
      <c r="B46" s="3">
        <v>24110110044</v>
      </c>
      <c r="C46" s="4" t="s">
        <v>1057</v>
      </c>
      <c r="D46" s="4" t="s">
        <v>63</v>
      </c>
      <c r="E46" s="13" t="s">
        <v>672</v>
      </c>
      <c r="F46" s="4" t="s">
        <v>1005</v>
      </c>
      <c r="G46" s="10">
        <v>1719399.53</v>
      </c>
      <c r="H46" s="10">
        <v>202282.3</v>
      </c>
      <c r="I46" s="10">
        <v>101141.15</v>
      </c>
      <c r="J46" s="10">
        <f t="shared" si="1"/>
        <v>2022822.98</v>
      </c>
      <c r="K46" s="10">
        <v>101141.15</v>
      </c>
      <c r="L46" s="10">
        <f t="shared" si="2"/>
        <v>1921681.83</v>
      </c>
      <c r="M46" s="10">
        <f t="shared" si="3"/>
        <v>2022822.98</v>
      </c>
      <c r="N46" s="10">
        <v>1593906.99</v>
      </c>
      <c r="O46" s="10">
        <v>187518.49</v>
      </c>
      <c r="P46" s="16">
        <v>93759.23</v>
      </c>
      <c r="Q46" s="10">
        <f t="shared" si="4"/>
        <v>1875184.71</v>
      </c>
      <c r="R46" s="10">
        <v>93759.23</v>
      </c>
      <c r="S46" s="10">
        <f t="shared" si="5"/>
        <v>1781425.48</v>
      </c>
      <c r="T46" s="10">
        <f t="shared" si="6"/>
        <v>1875184.71</v>
      </c>
    </row>
    <row r="47" spans="1:20" x14ac:dyDescent="0.25">
      <c r="A47" s="2" t="str">
        <f t="shared" si="0"/>
        <v>1</v>
      </c>
      <c r="B47" s="3">
        <v>24110110045</v>
      </c>
      <c r="C47" s="4" t="s">
        <v>1058</v>
      </c>
      <c r="D47" s="4" t="s">
        <v>64</v>
      </c>
      <c r="E47" s="13" t="s">
        <v>673</v>
      </c>
      <c r="F47" s="4" t="s">
        <v>1010</v>
      </c>
      <c r="G47" s="10">
        <v>5082316.87</v>
      </c>
      <c r="H47" s="10">
        <v>597919.63</v>
      </c>
      <c r="I47" s="10">
        <v>298959.82</v>
      </c>
      <c r="J47" s="10">
        <f t="shared" si="1"/>
        <v>5979196.3200000003</v>
      </c>
      <c r="K47" s="10">
        <v>298959.82</v>
      </c>
      <c r="L47" s="10">
        <f t="shared" si="2"/>
        <v>5680236.5</v>
      </c>
      <c r="M47" s="10">
        <f t="shared" si="3"/>
        <v>5979196.3200000003</v>
      </c>
      <c r="N47" s="10">
        <v>0</v>
      </c>
      <c r="O47" s="10">
        <v>0</v>
      </c>
      <c r="P47" s="16">
        <v>0</v>
      </c>
      <c r="Q47" s="10">
        <f t="shared" si="4"/>
        <v>0</v>
      </c>
      <c r="R47" s="10">
        <v>0</v>
      </c>
      <c r="S47" s="10">
        <f t="shared" si="5"/>
        <v>0</v>
      </c>
      <c r="T47" s="10">
        <f t="shared" si="6"/>
        <v>0</v>
      </c>
    </row>
    <row r="48" spans="1:20" x14ac:dyDescent="0.25">
      <c r="A48" s="2" t="str">
        <f t="shared" si="0"/>
        <v>1</v>
      </c>
      <c r="B48" s="3">
        <v>24110110046</v>
      </c>
      <c r="C48" s="4" t="s">
        <v>1059</v>
      </c>
      <c r="D48" s="4" t="s">
        <v>65</v>
      </c>
      <c r="E48" s="13" t="s">
        <v>670</v>
      </c>
      <c r="F48" s="4" t="s">
        <v>1005</v>
      </c>
      <c r="G48" s="10">
        <v>10246480.52</v>
      </c>
      <c r="H48" s="10">
        <v>1808202.44</v>
      </c>
      <c r="I48" s="10">
        <v>634457</v>
      </c>
      <c r="J48" s="10">
        <f t="shared" si="1"/>
        <v>12689139.960000001</v>
      </c>
      <c r="K48" s="10">
        <v>0</v>
      </c>
      <c r="L48" s="10">
        <f t="shared" si="2"/>
        <v>12054682.960000001</v>
      </c>
      <c r="M48" s="10">
        <f t="shared" si="3"/>
        <v>12054682.960000001</v>
      </c>
      <c r="N48" s="10">
        <v>2407735.77</v>
      </c>
      <c r="O48" s="10">
        <v>424894.56</v>
      </c>
      <c r="P48" s="16">
        <v>149085.81</v>
      </c>
      <c r="Q48" s="10">
        <f t="shared" si="4"/>
        <v>2981716.14</v>
      </c>
      <c r="R48" s="10">
        <v>0</v>
      </c>
      <c r="S48" s="10">
        <f t="shared" si="5"/>
        <v>2832630.33</v>
      </c>
      <c r="T48" s="10">
        <f t="shared" si="6"/>
        <v>2832630.33</v>
      </c>
    </row>
    <row r="49" spans="1:20" x14ac:dyDescent="0.25">
      <c r="A49" s="2" t="str">
        <f t="shared" si="0"/>
        <v>1</v>
      </c>
      <c r="B49" s="3">
        <v>24110110047</v>
      </c>
      <c r="C49" s="4" t="s">
        <v>1060</v>
      </c>
      <c r="D49" s="4" t="s">
        <v>66</v>
      </c>
      <c r="E49" s="13" t="s">
        <v>650</v>
      </c>
      <c r="F49" s="4" t="s">
        <v>1005</v>
      </c>
      <c r="G49" s="10">
        <v>12233316.210000001</v>
      </c>
      <c r="H49" s="10">
        <v>2158820.5099999998</v>
      </c>
      <c r="I49" s="10">
        <v>757480.88</v>
      </c>
      <c r="J49" s="10">
        <f t="shared" si="1"/>
        <v>15149617.6</v>
      </c>
      <c r="K49" s="10">
        <v>0</v>
      </c>
      <c r="L49" s="10">
        <f t="shared" si="2"/>
        <v>14392136.720000001</v>
      </c>
      <c r="M49" s="10">
        <f t="shared" si="3"/>
        <v>14392136.720000001</v>
      </c>
      <c r="N49" s="10">
        <v>274947.92</v>
      </c>
      <c r="O49" s="10">
        <v>48520.22</v>
      </c>
      <c r="P49" s="16">
        <v>17024.64</v>
      </c>
      <c r="Q49" s="10">
        <f t="shared" si="4"/>
        <v>340492.78</v>
      </c>
      <c r="R49" s="10">
        <v>0</v>
      </c>
      <c r="S49" s="10">
        <f t="shared" si="5"/>
        <v>323468.14</v>
      </c>
      <c r="T49" s="10">
        <f t="shared" si="6"/>
        <v>323468.14</v>
      </c>
    </row>
    <row r="50" spans="1:20" x14ac:dyDescent="0.25">
      <c r="A50" s="2" t="str">
        <f t="shared" si="0"/>
        <v>1</v>
      </c>
      <c r="B50" s="3">
        <v>24110110048</v>
      </c>
      <c r="C50" s="4" t="s">
        <v>1061</v>
      </c>
      <c r="D50" s="4" t="s">
        <v>67</v>
      </c>
      <c r="E50" s="13" t="s">
        <v>674</v>
      </c>
      <c r="F50" s="4" t="s">
        <v>1006</v>
      </c>
      <c r="G50" s="10">
        <v>2230350.87</v>
      </c>
      <c r="H50" s="10">
        <v>262394.21999999997</v>
      </c>
      <c r="I50" s="10">
        <v>131197.10999999999</v>
      </c>
      <c r="J50" s="10">
        <f t="shared" si="1"/>
        <v>2623942.2000000002</v>
      </c>
      <c r="K50" s="10">
        <v>131197.10999999999</v>
      </c>
      <c r="L50" s="10">
        <f t="shared" si="2"/>
        <v>2492745.09</v>
      </c>
      <c r="M50" s="10">
        <f t="shared" si="3"/>
        <v>2623942.2000000002</v>
      </c>
      <c r="N50" s="10">
        <v>574556.92000000004</v>
      </c>
      <c r="O50" s="10">
        <v>67594.929999999993</v>
      </c>
      <c r="P50" s="16">
        <v>33797.47</v>
      </c>
      <c r="Q50" s="10">
        <f t="shared" si="4"/>
        <v>675949.32</v>
      </c>
      <c r="R50" s="10">
        <v>33797.47</v>
      </c>
      <c r="S50" s="10">
        <f t="shared" si="5"/>
        <v>642151.85</v>
      </c>
      <c r="T50" s="10">
        <f t="shared" si="6"/>
        <v>675949.32</v>
      </c>
    </row>
    <row r="51" spans="1:20" x14ac:dyDescent="0.25">
      <c r="A51" s="2" t="str">
        <f t="shared" si="0"/>
        <v>1</v>
      </c>
      <c r="B51" s="3">
        <v>24110110049</v>
      </c>
      <c r="C51" s="4" t="s">
        <v>1062</v>
      </c>
      <c r="D51" s="4" t="s">
        <v>68</v>
      </c>
      <c r="E51" s="13" t="s">
        <v>675</v>
      </c>
      <c r="F51" s="4" t="s">
        <v>1007</v>
      </c>
      <c r="G51" s="10">
        <v>2413595.71</v>
      </c>
      <c r="H51" s="10">
        <v>425928.66</v>
      </c>
      <c r="I51" s="10">
        <v>149448.65</v>
      </c>
      <c r="J51" s="10">
        <f t="shared" si="1"/>
        <v>2988973.02</v>
      </c>
      <c r="K51" s="10">
        <v>0</v>
      </c>
      <c r="L51" s="10">
        <f t="shared" si="2"/>
        <v>2839524.37</v>
      </c>
      <c r="M51" s="10">
        <f t="shared" si="3"/>
        <v>2839524.37</v>
      </c>
      <c r="N51" s="10">
        <v>0</v>
      </c>
      <c r="O51" s="10">
        <v>0</v>
      </c>
      <c r="P51" s="16">
        <v>0</v>
      </c>
      <c r="Q51" s="10">
        <f t="shared" si="4"/>
        <v>0</v>
      </c>
      <c r="R51" s="10">
        <v>0</v>
      </c>
      <c r="S51" s="10">
        <f t="shared" si="5"/>
        <v>0</v>
      </c>
      <c r="T51" s="10">
        <f t="shared" si="6"/>
        <v>0</v>
      </c>
    </row>
    <row r="52" spans="1:20" x14ac:dyDescent="0.25">
      <c r="A52" s="2" t="str">
        <f t="shared" si="0"/>
        <v>1</v>
      </c>
      <c r="B52" s="3">
        <v>24110110050</v>
      </c>
      <c r="C52" s="4" t="s">
        <v>1063</v>
      </c>
      <c r="D52" s="4" t="s">
        <v>69</v>
      </c>
      <c r="E52" s="13" t="s">
        <v>676</v>
      </c>
      <c r="F52" s="4" t="s">
        <v>1007</v>
      </c>
      <c r="G52" s="10">
        <v>827671.54</v>
      </c>
      <c r="H52" s="10">
        <v>97373.119999999995</v>
      </c>
      <c r="I52" s="10">
        <v>48686.559999999998</v>
      </c>
      <c r="J52" s="10">
        <f t="shared" si="1"/>
        <v>973731.22</v>
      </c>
      <c r="K52" s="10">
        <v>48686.559999999998</v>
      </c>
      <c r="L52" s="10">
        <f t="shared" si="2"/>
        <v>925044.66</v>
      </c>
      <c r="M52" s="10">
        <f t="shared" si="3"/>
        <v>973731.22</v>
      </c>
      <c r="N52" s="10">
        <v>730851.07</v>
      </c>
      <c r="O52" s="10">
        <v>85982.48</v>
      </c>
      <c r="P52" s="16">
        <v>42991.24</v>
      </c>
      <c r="Q52" s="10">
        <f t="shared" si="4"/>
        <v>859824.79</v>
      </c>
      <c r="R52" s="10">
        <v>42991.24</v>
      </c>
      <c r="S52" s="10">
        <f t="shared" si="5"/>
        <v>816833.55</v>
      </c>
      <c r="T52" s="10">
        <f t="shared" si="6"/>
        <v>859824.79</v>
      </c>
    </row>
    <row r="53" spans="1:20" x14ac:dyDescent="0.25">
      <c r="A53" s="2" t="str">
        <f t="shared" si="0"/>
        <v>1</v>
      </c>
      <c r="B53" s="3">
        <v>24110110051</v>
      </c>
      <c r="C53" s="4" t="s">
        <v>1064</v>
      </c>
      <c r="D53" s="4" t="s">
        <v>70</v>
      </c>
      <c r="E53" s="13" t="s">
        <v>677</v>
      </c>
      <c r="F53" s="4" t="s">
        <v>1008</v>
      </c>
      <c r="G53" s="10">
        <v>387258.57</v>
      </c>
      <c r="H53" s="10">
        <v>45559.83</v>
      </c>
      <c r="I53" s="10">
        <v>22779.919999999998</v>
      </c>
      <c r="J53" s="10">
        <f t="shared" si="1"/>
        <v>455598.32</v>
      </c>
      <c r="K53" s="10">
        <v>22779.919999999998</v>
      </c>
      <c r="L53" s="10">
        <f t="shared" si="2"/>
        <v>432818.4</v>
      </c>
      <c r="M53" s="10">
        <f t="shared" si="3"/>
        <v>455598.32</v>
      </c>
      <c r="N53" s="10">
        <v>378284.08</v>
      </c>
      <c r="O53" s="10">
        <v>44504.01</v>
      </c>
      <c r="P53" s="16">
        <v>22252.01</v>
      </c>
      <c r="Q53" s="10">
        <f t="shared" si="4"/>
        <v>445040.1</v>
      </c>
      <c r="R53" s="10">
        <v>22252.01</v>
      </c>
      <c r="S53" s="10">
        <f t="shared" si="5"/>
        <v>422788.09</v>
      </c>
      <c r="T53" s="10">
        <f t="shared" si="6"/>
        <v>445040.1</v>
      </c>
    </row>
    <row r="54" spans="1:20" x14ac:dyDescent="0.25">
      <c r="A54" s="2" t="str">
        <f t="shared" si="0"/>
        <v>1</v>
      </c>
      <c r="B54" s="3">
        <v>24110110052</v>
      </c>
      <c r="C54" s="4" t="s">
        <v>1065</v>
      </c>
      <c r="D54" s="4" t="s">
        <v>71</v>
      </c>
      <c r="E54" s="13" t="s">
        <v>673</v>
      </c>
      <c r="F54" s="4" t="s">
        <v>1010</v>
      </c>
      <c r="G54" s="10">
        <v>2409428.14</v>
      </c>
      <c r="H54" s="10">
        <v>283462.14</v>
      </c>
      <c r="I54" s="10">
        <v>141731.07</v>
      </c>
      <c r="J54" s="10">
        <f t="shared" si="1"/>
        <v>2834621.35</v>
      </c>
      <c r="K54" s="10">
        <v>141731.07</v>
      </c>
      <c r="L54" s="10">
        <f t="shared" si="2"/>
        <v>2692890.28</v>
      </c>
      <c r="M54" s="10">
        <f t="shared" si="3"/>
        <v>2834621.35</v>
      </c>
      <c r="N54" s="10">
        <v>0</v>
      </c>
      <c r="O54" s="10">
        <v>0</v>
      </c>
      <c r="P54" s="16">
        <v>0</v>
      </c>
      <c r="Q54" s="10">
        <f t="shared" si="4"/>
        <v>0</v>
      </c>
      <c r="R54" s="10">
        <v>0</v>
      </c>
      <c r="S54" s="10">
        <f t="shared" si="5"/>
        <v>0</v>
      </c>
      <c r="T54" s="10">
        <f t="shared" si="6"/>
        <v>0</v>
      </c>
    </row>
    <row r="55" spans="1:20" x14ac:dyDescent="0.25">
      <c r="A55" s="2" t="str">
        <f t="shared" si="0"/>
        <v>1</v>
      </c>
      <c r="B55" s="3">
        <v>24110110053</v>
      </c>
      <c r="C55" s="4" t="s">
        <v>1066</v>
      </c>
      <c r="D55" s="4" t="s">
        <v>72</v>
      </c>
      <c r="E55" s="13" t="s">
        <v>658</v>
      </c>
      <c r="F55" s="4" t="s">
        <v>1005</v>
      </c>
      <c r="G55" s="10">
        <v>13474524</v>
      </c>
      <c r="H55" s="10">
        <v>2377857.1800000002</v>
      </c>
      <c r="I55" s="10">
        <v>834335.85</v>
      </c>
      <c r="J55" s="10">
        <f t="shared" si="1"/>
        <v>16686717.029999999</v>
      </c>
      <c r="K55" s="10">
        <v>0</v>
      </c>
      <c r="L55" s="10">
        <f t="shared" si="2"/>
        <v>15852381.18</v>
      </c>
      <c r="M55" s="10">
        <f t="shared" si="3"/>
        <v>15852381.18</v>
      </c>
      <c r="N55" s="10">
        <v>0</v>
      </c>
      <c r="O55" s="10">
        <v>0</v>
      </c>
      <c r="P55" s="16">
        <v>0</v>
      </c>
      <c r="Q55" s="10">
        <f t="shared" si="4"/>
        <v>0</v>
      </c>
      <c r="R55" s="10">
        <v>0</v>
      </c>
      <c r="S55" s="10">
        <f t="shared" si="5"/>
        <v>0</v>
      </c>
      <c r="T55" s="10">
        <f t="shared" si="6"/>
        <v>0</v>
      </c>
    </row>
    <row r="56" spans="1:20" x14ac:dyDescent="0.25">
      <c r="A56" s="2" t="str">
        <f t="shared" si="0"/>
        <v>1</v>
      </c>
      <c r="B56" s="3">
        <v>24110110054</v>
      </c>
      <c r="C56" s="4" t="s">
        <v>1067</v>
      </c>
      <c r="D56" s="4" t="s">
        <v>73</v>
      </c>
      <c r="E56" s="13" t="s">
        <v>678</v>
      </c>
      <c r="F56" s="4" t="s">
        <v>1012</v>
      </c>
      <c r="G56" s="10">
        <v>2926928.06</v>
      </c>
      <c r="H56" s="10">
        <v>344344.48</v>
      </c>
      <c r="I56" s="10">
        <v>172172.24</v>
      </c>
      <c r="J56" s="10">
        <f t="shared" si="1"/>
        <v>3443444.78</v>
      </c>
      <c r="K56" s="10">
        <v>172172.24</v>
      </c>
      <c r="L56" s="10">
        <f t="shared" si="2"/>
        <v>3271272.54</v>
      </c>
      <c r="M56" s="10">
        <f t="shared" si="3"/>
        <v>3443444.78</v>
      </c>
      <c r="N56" s="10">
        <v>0</v>
      </c>
      <c r="O56" s="10">
        <v>0</v>
      </c>
      <c r="P56" s="16">
        <v>0</v>
      </c>
      <c r="Q56" s="10">
        <f t="shared" si="4"/>
        <v>0</v>
      </c>
      <c r="R56" s="10">
        <v>0</v>
      </c>
      <c r="S56" s="10">
        <f t="shared" si="5"/>
        <v>0</v>
      </c>
      <c r="T56" s="10">
        <f t="shared" si="6"/>
        <v>0</v>
      </c>
    </row>
    <row r="57" spans="1:20" x14ac:dyDescent="0.25">
      <c r="A57" s="2" t="str">
        <f t="shared" si="0"/>
        <v>1</v>
      </c>
      <c r="B57" s="3">
        <v>24110110055</v>
      </c>
      <c r="C57" s="4" t="s">
        <v>1068</v>
      </c>
      <c r="D57" s="4" t="s">
        <v>74</v>
      </c>
      <c r="E57" s="13" t="s">
        <v>679</v>
      </c>
      <c r="F57" s="4" t="s">
        <v>1006</v>
      </c>
      <c r="G57" s="10">
        <v>4096258.11</v>
      </c>
      <c r="H57" s="10">
        <v>481912.72</v>
      </c>
      <c r="I57" s="10">
        <v>240956.36</v>
      </c>
      <c r="J57" s="10">
        <f t="shared" si="1"/>
        <v>4819127.1900000004</v>
      </c>
      <c r="K57" s="10">
        <v>240956.36</v>
      </c>
      <c r="L57" s="10">
        <f t="shared" si="2"/>
        <v>4578170.83</v>
      </c>
      <c r="M57" s="10">
        <f t="shared" si="3"/>
        <v>4819127.1900000004</v>
      </c>
      <c r="N57" s="10">
        <v>1704143.87</v>
      </c>
      <c r="O57" s="10">
        <v>200487.54</v>
      </c>
      <c r="P57" s="16">
        <v>100243.78</v>
      </c>
      <c r="Q57" s="10">
        <f t="shared" si="4"/>
        <v>2004875.19</v>
      </c>
      <c r="R57" s="10">
        <v>100243.78</v>
      </c>
      <c r="S57" s="10">
        <f t="shared" si="5"/>
        <v>1904631.41</v>
      </c>
      <c r="T57" s="10">
        <f t="shared" si="6"/>
        <v>2004875.19</v>
      </c>
    </row>
    <row r="58" spans="1:20" x14ac:dyDescent="0.25">
      <c r="A58" s="2" t="str">
        <f t="shared" si="0"/>
        <v>1</v>
      </c>
      <c r="B58" s="3">
        <v>24110110056</v>
      </c>
      <c r="C58" s="4" t="s">
        <v>1069</v>
      </c>
      <c r="D58" s="4" t="s">
        <v>75</v>
      </c>
      <c r="E58" s="13" t="s">
        <v>670</v>
      </c>
      <c r="F58" s="4" t="s">
        <v>1005</v>
      </c>
      <c r="G58" s="10">
        <v>16789505.93</v>
      </c>
      <c r="H58" s="10">
        <v>2962853.99</v>
      </c>
      <c r="I58" s="10">
        <v>1039597.89</v>
      </c>
      <c r="J58" s="10">
        <f t="shared" si="1"/>
        <v>20791957.809999999</v>
      </c>
      <c r="K58" s="10">
        <v>0</v>
      </c>
      <c r="L58" s="10">
        <f t="shared" si="2"/>
        <v>19752359.920000002</v>
      </c>
      <c r="M58" s="10">
        <f t="shared" si="3"/>
        <v>19752359.920000002</v>
      </c>
      <c r="N58" s="10">
        <v>3576379.66</v>
      </c>
      <c r="O58" s="10">
        <v>631125.86</v>
      </c>
      <c r="P58" s="16">
        <v>221447.66</v>
      </c>
      <c r="Q58" s="10">
        <f t="shared" si="4"/>
        <v>4428953.18</v>
      </c>
      <c r="R58" s="10">
        <v>0</v>
      </c>
      <c r="S58" s="10">
        <f t="shared" si="5"/>
        <v>4207505.5199999996</v>
      </c>
      <c r="T58" s="10">
        <f t="shared" si="6"/>
        <v>4207505.5199999996</v>
      </c>
    </row>
    <row r="59" spans="1:20" x14ac:dyDescent="0.25">
      <c r="A59" s="2" t="str">
        <f t="shared" si="0"/>
        <v>1</v>
      </c>
      <c r="B59" s="3">
        <v>24110110057</v>
      </c>
      <c r="C59" s="4" t="s">
        <v>1070</v>
      </c>
      <c r="D59" s="4" t="s">
        <v>76</v>
      </c>
      <c r="E59" s="13" t="s">
        <v>680</v>
      </c>
      <c r="F59" s="4" t="s">
        <v>1011</v>
      </c>
      <c r="G59" s="10">
        <v>7020706.8799999999</v>
      </c>
      <c r="H59" s="10">
        <v>825965.52</v>
      </c>
      <c r="I59" s="10">
        <v>412982.76</v>
      </c>
      <c r="J59" s="10">
        <f t="shared" si="1"/>
        <v>8259655.1600000001</v>
      </c>
      <c r="K59" s="10">
        <v>412982.76</v>
      </c>
      <c r="L59" s="10">
        <f t="shared" si="2"/>
        <v>7846672.4000000004</v>
      </c>
      <c r="M59" s="10">
        <f t="shared" si="3"/>
        <v>8259655.1600000001</v>
      </c>
      <c r="N59" s="10">
        <v>3143635.41</v>
      </c>
      <c r="O59" s="10">
        <v>369839.46</v>
      </c>
      <c r="P59" s="16">
        <v>184919.78</v>
      </c>
      <c r="Q59" s="10">
        <f t="shared" si="4"/>
        <v>3698394.65</v>
      </c>
      <c r="R59" s="10">
        <v>184919.78</v>
      </c>
      <c r="S59" s="10">
        <f t="shared" si="5"/>
        <v>3513474.87</v>
      </c>
      <c r="T59" s="10">
        <f t="shared" si="6"/>
        <v>3698394.65</v>
      </c>
    </row>
    <row r="60" spans="1:20" x14ac:dyDescent="0.25">
      <c r="A60" s="2" t="str">
        <f t="shared" si="0"/>
        <v>1</v>
      </c>
      <c r="B60" s="3">
        <v>24110110058</v>
      </c>
      <c r="C60" s="4" t="s">
        <v>1071</v>
      </c>
      <c r="D60" s="4" t="s">
        <v>77</v>
      </c>
      <c r="E60" s="13" t="s">
        <v>681</v>
      </c>
      <c r="F60" s="4" t="s">
        <v>1006</v>
      </c>
      <c r="G60" s="10">
        <v>927362.82</v>
      </c>
      <c r="H60" s="10">
        <v>109101.51</v>
      </c>
      <c r="I60" s="10">
        <v>54550.75</v>
      </c>
      <c r="J60" s="10">
        <f t="shared" si="1"/>
        <v>1091015.08</v>
      </c>
      <c r="K60" s="10">
        <v>54550.75</v>
      </c>
      <c r="L60" s="10">
        <f t="shared" si="2"/>
        <v>1036464.33</v>
      </c>
      <c r="M60" s="10">
        <f t="shared" si="3"/>
        <v>1091015.08</v>
      </c>
      <c r="N60" s="10">
        <v>0</v>
      </c>
      <c r="O60" s="10">
        <v>0</v>
      </c>
      <c r="P60" s="16">
        <v>0</v>
      </c>
      <c r="Q60" s="10">
        <f t="shared" si="4"/>
        <v>0</v>
      </c>
      <c r="R60" s="10">
        <v>0</v>
      </c>
      <c r="S60" s="10">
        <f t="shared" si="5"/>
        <v>0</v>
      </c>
      <c r="T60" s="10">
        <f t="shared" si="6"/>
        <v>0</v>
      </c>
    </row>
    <row r="61" spans="1:20" x14ac:dyDescent="0.25">
      <c r="A61" s="2" t="str">
        <f t="shared" si="0"/>
        <v>1</v>
      </c>
      <c r="B61" s="3">
        <v>24110110059</v>
      </c>
      <c r="C61" s="4" t="s">
        <v>1072</v>
      </c>
      <c r="D61" s="4" t="s">
        <v>78</v>
      </c>
      <c r="E61" s="13" t="s">
        <v>682</v>
      </c>
      <c r="F61" s="4" t="s">
        <v>1008</v>
      </c>
      <c r="G61" s="10">
        <v>5647918.6900000004</v>
      </c>
      <c r="H61" s="10">
        <v>664461.02</v>
      </c>
      <c r="I61" s="10">
        <v>332230.51</v>
      </c>
      <c r="J61" s="10">
        <f t="shared" si="1"/>
        <v>6644610.2199999997</v>
      </c>
      <c r="K61" s="10">
        <v>332230.51</v>
      </c>
      <c r="L61" s="10">
        <f t="shared" si="2"/>
        <v>6312379.71</v>
      </c>
      <c r="M61" s="10">
        <f t="shared" si="3"/>
        <v>6644610.2199999997</v>
      </c>
      <c r="N61" s="10">
        <v>0</v>
      </c>
      <c r="O61" s="10">
        <v>0</v>
      </c>
      <c r="P61" s="16">
        <v>0</v>
      </c>
      <c r="Q61" s="10">
        <f t="shared" si="4"/>
        <v>0</v>
      </c>
      <c r="R61" s="10">
        <v>0</v>
      </c>
      <c r="S61" s="10">
        <f t="shared" si="5"/>
        <v>0</v>
      </c>
      <c r="T61" s="10">
        <f t="shared" si="6"/>
        <v>0</v>
      </c>
    </row>
    <row r="62" spans="1:20" x14ac:dyDescent="0.25">
      <c r="A62" s="2" t="str">
        <f t="shared" si="0"/>
        <v>1</v>
      </c>
      <c r="B62" s="3">
        <v>24110110060</v>
      </c>
      <c r="C62" s="4" t="s">
        <v>1073</v>
      </c>
      <c r="D62" s="4" t="s">
        <v>79</v>
      </c>
      <c r="E62" s="13" t="s">
        <v>683</v>
      </c>
      <c r="F62" s="4" t="s">
        <v>1007</v>
      </c>
      <c r="G62" s="10">
        <v>818229.79</v>
      </c>
      <c r="H62" s="10">
        <v>96262.33</v>
      </c>
      <c r="I62" s="10">
        <v>48131.16</v>
      </c>
      <c r="J62" s="10">
        <f t="shared" si="1"/>
        <v>962623.28</v>
      </c>
      <c r="K62" s="10">
        <v>48131.16</v>
      </c>
      <c r="L62" s="10">
        <f t="shared" si="2"/>
        <v>914492.12</v>
      </c>
      <c r="M62" s="10">
        <f t="shared" si="3"/>
        <v>962623.28</v>
      </c>
      <c r="N62" s="10">
        <v>613745.53</v>
      </c>
      <c r="O62" s="10">
        <v>72205.38</v>
      </c>
      <c r="P62" s="16">
        <v>36102.69</v>
      </c>
      <c r="Q62" s="10">
        <f t="shared" si="4"/>
        <v>722053.6</v>
      </c>
      <c r="R62" s="10">
        <v>36102.69</v>
      </c>
      <c r="S62" s="10">
        <f t="shared" si="5"/>
        <v>685950.91</v>
      </c>
      <c r="T62" s="10">
        <f t="shared" si="6"/>
        <v>722053.6</v>
      </c>
    </row>
    <row r="63" spans="1:20" x14ac:dyDescent="0.25">
      <c r="A63" s="2" t="str">
        <f t="shared" si="0"/>
        <v>1</v>
      </c>
      <c r="B63" s="3">
        <v>24110110061</v>
      </c>
      <c r="C63" s="4" t="s">
        <v>1074</v>
      </c>
      <c r="D63" s="4" t="s">
        <v>80</v>
      </c>
      <c r="E63" s="13" t="s">
        <v>661</v>
      </c>
      <c r="F63" s="4" t="s">
        <v>1008</v>
      </c>
      <c r="G63" s="10">
        <v>1423181.54</v>
      </c>
      <c r="H63" s="10">
        <v>251149.68</v>
      </c>
      <c r="I63" s="10">
        <v>88122.7</v>
      </c>
      <c r="J63" s="10">
        <f t="shared" si="1"/>
        <v>1762453.92</v>
      </c>
      <c r="K63" s="10">
        <v>0</v>
      </c>
      <c r="L63" s="10">
        <f t="shared" si="2"/>
        <v>1674331.22</v>
      </c>
      <c r="M63" s="10">
        <f t="shared" si="3"/>
        <v>1674331.22</v>
      </c>
      <c r="N63" s="10">
        <v>1003.96</v>
      </c>
      <c r="O63" s="10">
        <v>177.17</v>
      </c>
      <c r="P63" s="16">
        <v>62.17</v>
      </c>
      <c r="Q63" s="10">
        <f t="shared" si="4"/>
        <v>1243.3</v>
      </c>
      <c r="R63" s="10">
        <v>0</v>
      </c>
      <c r="S63" s="10">
        <f t="shared" si="5"/>
        <v>1181.1300000000001</v>
      </c>
      <c r="T63" s="10">
        <f t="shared" si="6"/>
        <v>1181.1300000000001</v>
      </c>
    </row>
    <row r="64" spans="1:20" x14ac:dyDescent="0.25">
      <c r="A64" s="2" t="str">
        <f t="shared" si="0"/>
        <v>1</v>
      </c>
      <c r="B64" s="3">
        <v>24110110062</v>
      </c>
      <c r="C64" s="4" t="s">
        <v>1075</v>
      </c>
      <c r="D64" s="4" t="s">
        <v>81</v>
      </c>
      <c r="E64" s="13" t="s">
        <v>684</v>
      </c>
      <c r="F64" s="4" t="s">
        <v>1008</v>
      </c>
      <c r="G64" s="10">
        <v>2690063.85</v>
      </c>
      <c r="H64" s="10">
        <v>316478.09999999998</v>
      </c>
      <c r="I64" s="10">
        <v>158239.04999999999</v>
      </c>
      <c r="J64" s="10">
        <f t="shared" si="1"/>
        <v>3164781</v>
      </c>
      <c r="K64" s="10">
        <v>158239.04999999999</v>
      </c>
      <c r="L64" s="10">
        <f t="shared" si="2"/>
        <v>3006541.95</v>
      </c>
      <c r="M64" s="10">
        <f t="shared" si="3"/>
        <v>3164781</v>
      </c>
      <c r="N64" s="10">
        <v>0</v>
      </c>
      <c r="O64" s="10">
        <v>0</v>
      </c>
      <c r="P64" s="16">
        <v>0</v>
      </c>
      <c r="Q64" s="10">
        <f t="shared" si="4"/>
        <v>0</v>
      </c>
      <c r="R64" s="10">
        <v>0</v>
      </c>
      <c r="S64" s="10">
        <f t="shared" si="5"/>
        <v>0</v>
      </c>
      <c r="T64" s="10">
        <f t="shared" si="6"/>
        <v>0</v>
      </c>
    </row>
    <row r="65" spans="1:20" x14ac:dyDescent="0.25">
      <c r="A65" s="2" t="str">
        <f t="shared" si="0"/>
        <v>1</v>
      </c>
      <c r="B65" s="3">
        <v>24110110063</v>
      </c>
      <c r="C65" s="4" t="s">
        <v>1076</v>
      </c>
      <c r="D65" s="4" t="s">
        <v>82</v>
      </c>
      <c r="E65" s="13" t="s">
        <v>685</v>
      </c>
      <c r="F65" s="4" t="s">
        <v>1012</v>
      </c>
      <c r="G65" s="10">
        <v>5607106.21</v>
      </c>
      <c r="H65" s="10">
        <v>659659.56000000006</v>
      </c>
      <c r="I65" s="10">
        <v>329829.78000000003</v>
      </c>
      <c r="J65" s="10">
        <f t="shared" si="1"/>
        <v>6596595.5499999998</v>
      </c>
      <c r="K65" s="10">
        <v>329829.78000000003</v>
      </c>
      <c r="L65" s="10">
        <f t="shared" si="2"/>
        <v>6266765.7699999996</v>
      </c>
      <c r="M65" s="10">
        <f t="shared" si="3"/>
        <v>6596595.5499999998</v>
      </c>
      <c r="N65" s="10">
        <v>0</v>
      </c>
      <c r="O65" s="10">
        <v>0</v>
      </c>
      <c r="P65" s="16">
        <v>0</v>
      </c>
      <c r="Q65" s="10">
        <f t="shared" si="4"/>
        <v>0</v>
      </c>
      <c r="R65" s="10">
        <v>0</v>
      </c>
      <c r="S65" s="10">
        <f t="shared" si="5"/>
        <v>0</v>
      </c>
      <c r="T65" s="10">
        <f t="shared" si="6"/>
        <v>0</v>
      </c>
    </row>
    <row r="66" spans="1:20" x14ac:dyDescent="0.25">
      <c r="A66" s="2" t="str">
        <f t="shared" si="0"/>
        <v>1</v>
      </c>
      <c r="B66" s="3">
        <v>24110110064</v>
      </c>
      <c r="C66" s="4" t="s">
        <v>1077</v>
      </c>
      <c r="D66" s="4" t="s">
        <v>83</v>
      </c>
      <c r="E66" s="13" t="s">
        <v>661</v>
      </c>
      <c r="F66" s="4" t="s">
        <v>1010</v>
      </c>
      <c r="G66" s="10">
        <v>2790951.16</v>
      </c>
      <c r="H66" s="10">
        <v>492520.8</v>
      </c>
      <c r="I66" s="10">
        <v>172814.31</v>
      </c>
      <c r="J66" s="10">
        <f t="shared" si="1"/>
        <v>3456286.27</v>
      </c>
      <c r="K66" s="10">
        <v>0</v>
      </c>
      <c r="L66" s="10">
        <f t="shared" si="2"/>
        <v>3283471.96</v>
      </c>
      <c r="M66" s="10">
        <f t="shared" si="3"/>
        <v>3283471.96</v>
      </c>
      <c r="N66" s="10">
        <v>2086356.57</v>
      </c>
      <c r="O66" s="10">
        <v>368180.58</v>
      </c>
      <c r="P66" s="16">
        <v>129186.18</v>
      </c>
      <c r="Q66" s="10">
        <f t="shared" si="4"/>
        <v>2583723.33</v>
      </c>
      <c r="R66" s="10">
        <v>0</v>
      </c>
      <c r="S66" s="10">
        <f t="shared" si="5"/>
        <v>2454537.15</v>
      </c>
      <c r="T66" s="10">
        <f t="shared" si="6"/>
        <v>2454537.15</v>
      </c>
    </row>
    <row r="67" spans="1:20" x14ac:dyDescent="0.25">
      <c r="A67" s="2" t="str">
        <f t="shared" ref="A67:A130" si="12">MID(B:B,4,1)</f>
        <v>1</v>
      </c>
      <c r="B67" s="3">
        <v>24110110065</v>
      </c>
      <c r="C67" s="4" t="s">
        <v>1078</v>
      </c>
      <c r="D67" s="4" t="s">
        <v>84</v>
      </c>
      <c r="E67" s="13" t="s">
        <v>686</v>
      </c>
      <c r="F67" s="4" t="s">
        <v>1006</v>
      </c>
      <c r="G67" s="10">
        <v>12205290.380000001</v>
      </c>
      <c r="H67" s="10">
        <v>1435916.52</v>
      </c>
      <c r="I67" s="10">
        <v>717958.26</v>
      </c>
      <c r="J67" s="10">
        <f t="shared" si="1"/>
        <v>14359165.16</v>
      </c>
      <c r="K67" s="10">
        <v>717958.26</v>
      </c>
      <c r="L67" s="10">
        <f t="shared" si="2"/>
        <v>13641206.9</v>
      </c>
      <c r="M67" s="10">
        <f t="shared" si="3"/>
        <v>14359165.16</v>
      </c>
      <c r="N67" s="10">
        <v>94593.04</v>
      </c>
      <c r="O67" s="10">
        <v>11128.6</v>
      </c>
      <c r="P67" s="16">
        <v>5564.29</v>
      </c>
      <c r="Q67" s="10">
        <f t="shared" si="4"/>
        <v>111285.93</v>
      </c>
      <c r="R67" s="10">
        <v>5564.29</v>
      </c>
      <c r="S67" s="10">
        <f t="shared" si="5"/>
        <v>105721.64</v>
      </c>
      <c r="T67" s="10">
        <f t="shared" si="6"/>
        <v>111285.93</v>
      </c>
    </row>
    <row r="68" spans="1:20" x14ac:dyDescent="0.25">
      <c r="A68" s="2" t="str">
        <f t="shared" si="12"/>
        <v>1</v>
      </c>
      <c r="B68" s="3">
        <v>24110110066</v>
      </c>
      <c r="C68" s="4" t="s">
        <v>1079</v>
      </c>
      <c r="D68" s="4" t="s">
        <v>85</v>
      </c>
      <c r="E68" s="13" t="s">
        <v>640</v>
      </c>
      <c r="F68" s="4" t="s">
        <v>1007</v>
      </c>
      <c r="G68" s="10">
        <v>7474639.3099999996</v>
      </c>
      <c r="H68" s="10">
        <v>1319054</v>
      </c>
      <c r="I68" s="10">
        <v>462825.96</v>
      </c>
      <c r="J68" s="10">
        <f t="shared" ref="J68:J131" si="13">SUM(G68:I68)</f>
        <v>9256519.2699999996</v>
      </c>
      <c r="K68" s="10">
        <v>0</v>
      </c>
      <c r="L68" s="10">
        <f t="shared" si="2"/>
        <v>8793693.3100000005</v>
      </c>
      <c r="M68" s="10">
        <f t="shared" si="3"/>
        <v>8793693.3100000005</v>
      </c>
      <c r="N68" s="10">
        <v>0</v>
      </c>
      <c r="O68" s="10">
        <v>0</v>
      </c>
      <c r="P68" s="16">
        <v>0</v>
      </c>
      <c r="Q68" s="10">
        <f t="shared" si="4"/>
        <v>0</v>
      </c>
      <c r="R68" s="10">
        <v>0</v>
      </c>
      <c r="S68" s="10">
        <f t="shared" si="5"/>
        <v>0</v>
      </c>
      <c r="T68" s="10">
        <f t="shared" si="6"/>
        <v>0</v>
      </c>
    </row>
    <row r="69" spans="1:20" x14ac:dyDescent="0.25">
      <c r="A69" s="2" t="str">
        <f t="shared" si="12"/>
        <v>1</v>
      </c>
      <c r="B69" s="3">
        <v>24110110067</v>
      </c>
      <c r="C69" s="4" t="s">
        <v>1080</v>
      </c>
      <c r="D69" s="4" t="s">
        <v>86</v>
      </c>
      <c r="E69" s="13" t="s">
        <v>687</v>
      </c>
      <c r="F69" s="4" t="s">
        <v>1008</v>
      </c>
      <c r="G69" s="10">
        <v>1084648.02</v>
      </c>
      <c r="H69" s="10">
        <v>127605.65</v>
      </c>
      <c r="I69" s="10">
        <v>63802.82</v>
      </c>
      <c r="J69" s="10">
        <f t="shared" si="13"/>
        <v>1276056.49</v>
      </c>
      <c r="K69" s="10">
        <v>63802.82</v>
      </c>
      <c r="L69" s="10">
        <f t="shared" si="2"/>
        <v>1212253.67</v>
      </c>
      <c r="M69" s="10">
        <f t="shared" si="3"/>
        <v>1276056.49</v>
      </c>
      <c r="N69" s="10">
        <v>0</v>
      </c>
      <c r="O69" s="10">
        <v>0</v>
      </c>
      <c r="P69" s="16">
        <v>0</v>
      </c>
      <c r="Q69" s="10">
        <f t="shared" si="4"/>
        <v>0</v>
      </c>
      <c r="R69" s="10">
        <v>0</v>
      </c>
      <c r="S69" s="10">
        <f t="shared" si="5"/>
        <v>0</v>
      </c>
      <c r="T69" s="10">
        <f t="shared" si="6"/>
        <v>0</v>
      </c>
    </row>
    <row r="70" spans="1:20" x14ac:dyDescent="0.25">
      <c r="A70" s="2" t="str">
        <f t="shared" si="12"/>
        <v>1</v>
      </c>
      <c r="B70" s="3">
        <v>24110110068</v>
      </c>
      <c r="C70" s="4" t="s">
        <v>1081</v>
      </c>
      <c r="D70" s="4" t="s">
        <v>87</v>
      </c>
      <c r="E70" s="13" t="s">
        <v>670</v>
      </c>
      <c r="F70" s="4" t="s">
        <v>1005</v>
      </c>
      <c r="G70" s="10">
        <v>3983332.68</v>
      </c>
      <c r="H70" s="10">
        <v>702941.06</v>
      </c>
      <c r="I70" s="10">
        <v>246645.99</v>
      </c>
      <c r="J70" s="10">
        <f t="shared" si="13"/>
        <v>4932919.7300000004</v>
      </c>
      <c r="K70" s="10">
        <v>0</v>
      </c>
      <c r="L70" s="10">
        <f t="shared" si="2"/>
        <v>4686273.74</v>
      </c>
      <c r="M70" s="10">
        <f t="shared" si="3"/>
        <v>4686273.74</v>
      </c>
      <c r="N70" s="10">
        <v>1101242.22</v>
      </c>
      <c r="O70" s="10">
        <v>194336.87</v>
      </c>
      <c r="P70" s="16">
        <v>68188.39</v>
      </c>
      <c r="Q70" s="10">
        <f t="shared" si="4"/>
        <v>1363767.48</v>
      </c>
      <c r="R70" s="10">
        <v>0</v>
      </c>
      <c r="S70" s="10">
        <f t="shared" si="5"/>
        <v>1295579.0900000001</v>
      </c>
      <c r="T70" s="10">
        <f t="shared" si="6"/>
        <v>1295579.0900000001</v>
      </c>
    </row>
    <row r="71" spans="1:20" x14ac:dyDescent="0.25">
      <c r="A71" s="2" t="str">
        <f t="shared" si="12"/>
        <v>1</v>
      </c>
      <c r="B71" s="3">
        <v>24110110069</v>
      </c>
      <c r="C71" s="4" t="s">
        <v>1082</v>
      </c>
      <c r="D71" s="4" t="s">
        <v>88</v>
      </c>
      <c r="E71" s="13" t="s">
        <v>670</v>
      </c>
      <c r="F71" s="4" t="s">
        <v>1005</v>
      </c>
      <c r="G71" s="10">
        <v>3415345.29</v>
      </c>
      <c r="H71" s="10">
        <v>602707.99</v>
      </c>
      <c r="I71" s="10">
        <v>211476.49</v>
      </c>
      <c r="J71" s="10">
        <f t="shared" si="13"/>
        <v>4229529.7699999996</v>
      </c>
      <c r="K71" s="10">
        <v>0</v>
      </c>
      <c r="L71" s="10">
        <f t="shared" si="2"/>
        <v>4018053.28</v>
      </c>
      <c r="M71" s="10">
        <f t="shared" si="3"/>
        <v>4018053.28</v>
      </c>
      <c r="N71" s="10">
        <v>899012.54</v>
      </c>
      <c r="O71" s="10">
        <v>158649.29</v>
      </c>
      <c r="P71" s="16">
        <v>55666.43</v>
      </c>
      <c r="Q71" s="10">
        <f t="shared" si="4"/>
        <v>1113328.26</v>
      </c>
      <c r="R71" s="10">
        <v>0</v>
      </c>
      <c r="S71" s="10">
        <f t="shared" si="5"/>
        <v>1057661.83</v>
      </c>
      <c r="T71" s="10">
        <f t="shared" si="6"/>
        <v>1057661.83</v>
      </c>
    </row>
    <row r="72" spans="1:20" x14ac:dyDescent="0.25">
      <c r="A72" s="2" t="str">
        <f t="shared" si="12"/>
        <v>1</v>
      </c>
      <c r="B72" s="3">
        <v>24110110070</v>
      </c>
      <c r="C72" s="4" t="s">
        <v>1083</v>
      </c>
      <c r="D72" s="4" t="s">
        <v>89</v>
      </c>
      <c r="E72" s="13" t="s">
        <v>688</v>
      </c>
      <c r="F72" s="4" t="s">
        <v>1011</v>
      </c>
      <c r="G72" s="10">
        <v>8894932.7899999991</v>
      </c>
      <c r="H72" s="10">
        <v>1046462.68</v>
      </c>
      <c r="I72" s="10">
        <v>523231.34</v>
      </c>
      <c r="J72" s="10">
        <f t="shared" si="13"/>
        <v>10464626.810000001</v>
      </c>
      <c r="K72" s="10">
        <v>523231.34</v>
      </c>
      <c r="L72" s="10">
        <f t="shared" si="2"/>
        <v>9941395.4700000007</v>
      </c>
      <c r="M72" s="10">
        <f t="shared" si="3"/>
        <v>10464626.810000001</v>
      </c>
      <c r="N72" s="10">
        <v>0</v>
      </c>
      <c r="O72" s="10">
        <v>0</v>
      </c>
      <c r="P72" s="16">
        <v>0</v>
      </c>
      <c r="Q72" s="10">
        <f t="shared" si="4"/>
        <v>0</v>
      </c>
      <c r="R72" s="10">
        <v>0</v>
      </c>
      <c r="S72" s="10">
        <f t="shared" si="5"/>
        <v>0</v>
      </c>
      <c r="T72" s="10">
        <f t="shared" si="6"/>
        <v>0</v>
      </c>
    </row>
    <row r="73" spans="1:20" x14ac:dyDescent="0.25">
      <c r="A73" s="2" t="str">
        <f t="shared" si="12"/>
        <v>1</v>
      </c>
      <c r="B73" s="3">
        <v>24110110071</v>
      </c>
      <c r="C73" s="4" t="s">
        <v>1084</v>
      </c>
      <c r="D73" s="4" t="s">
        <v>90</v>
      </c>
      <c r="E73" s="13" t="s">
        <v>689</v>
      </c>
      <c r="F73" s="4" t="s">
        <v>1008</v>
      </c>
      <c r="G73" s="10">
        <v>2520069.58</v>
      </c>
      <c r="H73" s="10">
        <v>296478.78000000003</v>
      </c>
      <c r="I73" s="10">
        <v>148239.39000000001</v>
      </c>
      <c r="J73" s="10">
        <f t="shared" si="13"/>
        <v>2964787.75</v>
      </c>
      <c r="K73" s="10">
        <v>148239.39000000001</v>
      </c>
      <c r="L73" s="10">
        <f t="shared" si="2"/>
        <v>2816548.36</v>
      </c>
      <c r="M73" s="10">
        <f t="shared" si="3"/>
        <v>2964787.75</v>
      </c>
      <c r="N73" s="10">
        <v>0</v>
      </c>
      <c r="O73" s="10">
        <v>0</v>
      </c>
      <c r="P73" s="16">
        <v>0</v>
      </c>
      <c r="Q73" s="10">
        <f t="shared" si="4"/>
        <v>0</v>
      </c>
      <c r="R73" s="10">
        <v>0</v>
      </c>
      <c r="S73" s="10">
        <f t="shared" si="5"/>
        <v>0</v>
      </c>
      <c r="T73" s="10">
        <f t="shared" si="6"/>
        <v>0</v>
      </c>
    </row>
    <row r="74" spans="1:20" x14ac:dyDescent="0.25">
      <c r="A74" s="2" t="str">
        <f t="shared" si="12"/>
        <v>1</v>
      </c>
      <c r="B74" s="3">
        <v>24110110072</v>
      </c>
      <c r="C74" s="4" t="s">
        <v>1085</v>
      </c>
      <c r="D74" s="4" t="s">
        <v>91</v>
      </c>
      <c r="E74" s="13" t="s">
        <v>690</v>
      </c>
      <c r="F74" s="4" t="s">
        <v>1012</v>
      </c>
      <c r="G74" s="10">
        <v>7398927.5099999998</v>
      </c>
      <c r="H74" s="10">
        <v>870462.06</v>
      </c>
      <c r="I74" s="10">
        <v>435231.03</v>
      </c>
      <c r="J74" s="10">
        <f t="shared" si="13"/>
        <v>8704620.5999999996</v>
      </c>
      <c r="K74" s="10">
        <v>435231.03</v>
      </c>
      <c r="L74" s="10">
        <f t="shared" si="2"/>
        <v>8269389.5700000003</v>
      </c>
      <c r="M74" s="10">
        <f t="shared" si="3"/>
        <v>8704620.5999999996</v>
      </c>
      <c r="N74" s="10">
        <v>25500</v>
      </c>
      <c r="O74" s="10">
        <v>3000</v>
      </c>
      <c r="P74" s="16">
        <v>1500</v>
      </c>
      <c r="Q74" s="10">
        <f t="shared" si="4"/>
        <v>30000</v>
      </c>
      <c r="R74" s="10">
        <v>1500</v>
      </c>
      <c r="S74" s="10">
        <f t="shared" si="5"/>
        <v>28500</v>
      </c>
      <c r="T74" s="10">
        <f t="shared" si="6"/>
        <v>30000</v>
      </c>
    </row>
    <row r="75" spans="1:20" x14ac:dyDescent="0.25">
      <c r="A75" s="2" t="str">
        <f t="shared" si="12"/>
        <v>1</v>
      </c>
      <c r="B75" s="3">
        <v>24110110073</v>
      </c>
      <c r="C75" s="4" t="s">
        <v>1086</v>
      </c>
      <c r="D75" s="4" t="s">
        <v>92</v>
      </c>
      <c r="E75" s="13" t="s">
        <v>691</v>
      </c>
      <c r="F75" s="4" t="s">
        <v>1006</v>
      </c>
      <c r="G75" s="10">
        <v>5630840.1500000004</v>
      </c>
      <c r="H75" s="10">
        <v>662451.78</v>
      </c>
      <c r="I75" s="10">
        <v>331225.89</v>
      </c>
      <c r="J75" s="10">
        <f t="shared" si="13"/>
        <v>6624517.8200000003</v>
      </c>
      <c r="K75" s="10">
        <v>331225.89</v>
      </c>
      <c r="L75" s="10">
        <f t="shared" si="2"/>
        <v>6293291.9299999997</v>
      </c>
      <c r="M75" s="10">
        <f t="shared" si="3"/>
        <v>6624517.8200000003</v>
      </c>
      <c r="N75" s="10">
        <v>1026256.56</v>
      </c>
      <c r="O75" s="10">
        <v>120736.08</v>
      </c>
      <c r="P75" s="16">
        <v>60368.05</v>
      </c>
      <c r="Q75" s="10">
        <f t="shared" si="4"/>
        <v>1207360.69</v>
      </c>
      <c r="R75" s="10">
        <v>60368.05</v>
      </c>
      <c r="S75" s="10">
        <f t="shared" si="5"/>
        <v>1146992.6399999999</v>
      </c>
      <c r="T75" s="10">
        <f t="shared" si="6"/>
        <v>1207360.69</v>
      </c>
    </row>
    <row r="76" spans="1:20" x14ac:dyDescent="0.25">
      <c r="A76" s="2" t="str">
        <f t="shared" si="12"/>
        <v>1</v>
      </c>
      <c r="B76" s="3">
        <v>24110110074</v>
      </c>
      <c r="C76" s="4" t="s">
        <v>1087</v>
      </c>
      <c r="D76" s="4" t="s">
        <v>93</v>
      </c>
      <c r="E76" s="13" t="s">
        <v>692</v>
      </c>
      <c r="F76" s="4" t="s">
        <v>1008</v>
      </c>
      <c r="G76" s="10">
        <v>11646715.17</v>
      </c>
      <c r="H76" s="10">
        <v>1370201.79</v>
      </c>
      <c r="I76" s="10">
        <v>685100.89</v>
      </c>
      <c r="J76" s="10">
        <f t="shared" si="13"/>
        <v>13702017.85</v>
      </c>
      <c r="K76" s="10">
        <v>685100.89</v>
      </c>
      <c r="L76" s="10">
        <f t="shared" si="2"/>
        <v>13016916.960000001</v>
      </c>
      <c r="M76" s="10">
        <f t="shared" si="3"/>
        <v>13702017.85</v>
      </c>
      <c r="N76" s="10">
        <v>13430.25</v>
      </c>
      <c r="O76" s="10">
        <v>1580.03</v>
      </c>
      <c r="P76" s="16">
        <v>790.02</v>
      </c>
      <c r="Q76" s="10">
        <f t="shared" si="4"/>
        <v>15800.3</v>
      </c>
      <c r="R76" s="10">
        <v>790.02</v>
      </c>
      <c r="S76" s="10">
        <f t="shared" si="5"/>
        <v>15010.28</v>
      </c>
      <c r="T76" s="10">
        <f t="shared" si="6"/>
        <v>15800.3</v>
      </c>
    </row>
    <row r="77" spans="1:20" x14ac:dyDescent="0.25">
      <c r="A77" s="2" t="str">
        <f t="shared" si="12"/>
        <v>1</v>
      </c>
      <c r="B77" s="3">
        <v>24110110075</v>
      </c>
      <c r="C77" s="4" t="s">
        <v>1088</v>
      </c>
      <c r="D77" s="4" t="s">
        <v>94</v>
      </c>
      <c r="E77" s="13" t="s">
        <v>693</v>
      </c>
      <c r="F77" s="4" t="s">
        <v>1010</v>
      </c>
      <c r="G77" s="10">
        <v>227068.43</v>
      </c>
      <c r="H77" s="10">
        <v>26713.93</v>
      </c>
      <c r="I77" s="10">
        <v>13356.97</v>
      </c>
      <c r="J77" s="10">
        <f t="shared" si="13"/>
        <v>267139.33</v>
      </c>
      <c r="K77" s="10">
        <v>13356.97</v>
      </c>
      <c r="L77" s="10">
        <f t="shared" si="2"/>
        <v>253782.36</v>
      </c>
      <c r="M77" s="10">
        <f t="shared" si="3"/>
        <v>267139.33</v>
      </c>
      <c r="N77" s="10">
        <v>0</v>
      </c>
      <c r="O77" s="10">
        <v>0</v>
      </c>
      <c r="P77" s="16">
        <v>0</v>
      </c>
      <c r="Q77" s="10">
        <f t="shared" si="4"/>
        <v>0</v>
      </c>
      <c r="R77" s="10">
        <v>0</v>
      </c>
      <c r="S77" s="10">
        <f t="shared" si="5"/>
        <v>0</v>
      </c>
      <c r="T77" s="10">
        <f t="shared" si="6"/>
        <v>0</v>
      </c>
    </row>
    <row r="78" spans="1:20" x14ac:dyDescent="0.25">
      <c r="A78" s="2" t="str">
        <f t="shared" si="12"/>
        <v>1</v>
      </c>
      <c r="B78" s="3">
        <v>24110110076</v>
      </c>
      <c r="C78" s="4" t="s">
        <v>1089</v>
      </c>
      <c r="D78" s="4" t="s">
        <v>95</v>
      </c>
      <c r="E78" s="13" t="s">
        <v>694</v>
      </c>
      <c r="F78" s="4" t="s">
        <v>1006</v>
      </c>
      <c r="G78" s="10">
        <v>1657122.63</v>
      </c>
      <c r="H78" s="10">
        <v>194955.61</v>
      </c>
      <c r="I78" s="10">
        <v>97477.8</v>
      </c>
      <c r="J78" s="10">
        <f t="shared" si="13"/>
        <v>1949556.04</v>
      </c>
      <c r="K78" s="10">
        <v>97477.8</v>
      </c>
      <c r="L78" s="10">
        <f t="shared" si="2"/>
        <v>1852078.24</v>
      </c>
      <c r="M78" s="10">
        <f t="shared" si="3"/>
        <v>1949556.04</v>
      </c>
      <c r="N78" s="10">
        <v>304144.53000000003</v>
      </c>
      <c r="O78" s="10">
        <v>35781.72</v>
      </c>
      <c r="P78" s="16">
        <v>17890.86</v>
      </c>
      <c r="Q78" s="10">
        <f t="shared" si="4"/>
        <v>357817.11</v>
      </c>
      <c r="R78" s="10">
        <v>17890.86</v>
      </c>
      <c r="S78" s="10">
        <f t="shared" si="5"/>
        <v>339926.25</v>
      </c>
      <c r="T78" s="10">
        <f t="shared" si="6"/>
        <v>357817.11</v>
      </c>
    </row>
    <row r="79" spans="1:20" x14ac:dyDescent="0.25">
      <c r="A79" s="2" t="str">
        <f t="shared" si="12"/>
        <v>1</v>
      </c>
      <c r="B79" s="3">
        <v>24110110077</v>
      </c>
      <c r="C79" s="4" t="s">
        <v>1090</v>
      </c>
      <c r="D79" s="4" t="s">
        <v>96</v>
      </c>
      <c r="E79" s="13" t="s">
        <v>695</v>
      </c>
      <c r="F79" s="4" t="s">
        <v>1011</v>
      </c>
      <c r="G79" s="10">
        <v>2228994.66</v>
      </c>
      <c r="H79" s="10">
        <v>393352</v>
      </c>
      <c r="I79" s="10">
        <v>138018.25</v>
      </c>
      <c r="J79" s="10">
        <f t="shared" si="13"/>
        <v>2760364.91</v>
      </c>
      <c r="K79" s="10">
        <v>0</v>
      </c>
      <c r="L79" s="10">
        <f t="shared" si="2"/>
        <v>2622346.66</v>
      </c>
      <c r="M79" s="10">
        <f t="shared" si="3"/>
        <v>2622346.66</v>
      </c>
      <c r="N79" s="10">
        <v>920342.17</v>
      </c>
      <c r="O79" s="10">
        <v>162413.32999999999</v>
      </c>
      <c r="P79" s="16">
        <v>56987.13</v>
      </c>
      <c r="Q79" s="10">
        <f t="shared" si="4"/>
        <v>1139742.6299999999</v>
      </c>
      <c r="R79" s="10">
        <v>0</v>
      </c>
      <c r="S79" s="10">
        <f t="shared" si="5"/>
        <v>1082755.5</v>
      </c>
      <c r="T79" s="10">
        <f t="shared" si="6"/>
        <v>1082755.5</v>
      </c>
    </row>
    <row r="80" spans="1:20" x14ac:dyDescent="0.25">
      <c r="A80" s="2" t="str">
        <f t="shared" si="12"/>
        <v>1</v>
      </c>
      <c r="B80" s="3">
        <v>24110110078</v>
      </c>
      <c r="C80" s="4" t="s">
        <v>1091</v>
      </c>
      <c r="D80" s="4" t="s">
        <v>97</v>
      </c>
      <c r="E80" s="13" t="s">
        <v>696</v>
      </c>
      <c r="F80" s="4" t="s">
        <v>1010</v>
      </c>
      <c r="G80" s="10">
        <v>4522867.5599999996</v>
      </c>
      <c r="H80" s="10">
        <v>798153.1</v>
      </c>
      <c r="I80" s="10">
        <v>280053.71999999997</v>
      </c>
      <c r="J80" s="10">
        <f t="shared" si="13"/>
        <v>5601074.3799999999</v>
      </c>
      <c r="K80" s="10">
        <v>0</v>
      </c>
      <c r="L80" s="10">
        <f t="shared" si="2"/>
        <v>5321020.66</v>
      </c>
      <c r="M80" s="10">
        <f t="shared" si="3"/>
        <v>5321020.66</v>
      </c>
      <c r="N80" s="10">
        <v>3698515.03</v>
      </c>
      <c r="O80" s="10">
        <v>652679.14</v>
      </c>
      <c r="P80" s="16">
        <v>229010.22</v>
      </c>
      <c r="Q80" s="10">
        <f t="shared" si="4"/>
        <v>4580204.3899999997</v>
      </c>
      <c r="R80" s="10">
        <v>0</v>
      </c>
      <c r="S80" s="10">
        <f t="shared" si="5"/>
        <v>4351194.17</v>
      </c>
      <c r="T80" s="10">
        <f t="shared" si="6"/>
        <v>4351194.17</v>
      </c>
    </row>
    <row r="81" spans="1:20" x14ac:dyDescent="0.25">
      <c r="A81" s="2" t="str">
        <f t="shared" si="12"/>
        <v>1</v>
      </c>
      <c r="B81" s="3">
        <v>24110110079</v>
      </c>
      <c r="C81" s="4" t="s">
        <v>1092</v>
      </c>
      <c r="D81" s="4" t="s">
        <v>98</v>
      </c>
      <c r="E81" s="13" t="s">
        <v>697</v>
      </c>
      <c r="F81" s="4" t="s">
        <v>1010</v>
      </c>
      <c r="G81" s="10">
        <v>2420812.42</v>
      </c>
      <c r="H81" s="10">
        <v>284801.46000000002</v>
      </c>
      <c r="I81" s="10">
        <v>142400.73000000001</v>
      </c>
      <c r="J81" s="10">
        <f t="shared" si="13"/>
        <v>2848014.61</v>
      </c>
      <c r="K81" s="10">
        <v>142400.73000000001</v>
      </c>
      <c r="L81" s="10">
        <f t="shared" si="2"/>
        <v>2705613.88</v>
      </c>
      <c r="M81" s="10">
        <f t="shared" si="3"/>
        <v>2848014.61</v>
      </c>
      <c r="N81" s="10">
        <v>1116307.45</v>
      </c>
      <c r="O81" s="10">
        <v>131330.31</v>
      </c>
      <c r="P81" s="16">
        <v>65665.16</v>
      </c>
      <c r="Q81" s="10">
        <f t="shared" si="4"/>
        <v>1313302.92</v>
      </c>
      <c r="R81" s="10">
        <v>65665.16</v>
      </c>
      <c r="S81" s="10">
        <f t="shared" si="5"/>
        <v>1247637.76</v>
      </c>
      <c r="T81" s="10">
        <f t="shared" si="6"/>
        <v>1313302.92</v>
      </c>
    </row>
    <row r="82" spans="1:20" x14ac:dyDescent="0.25">
      <c r="A82" s="2" t="str">
        <f t="shared" si="12"/>
        <v>1</v>
      </c>
      <c r="B82" s="3">
        <v>24110110080</v>
      </c>
      <c r="C82" s="4" t="s">
        <v>1093</v>
      </c>
      <c r="D82" s="4" t="s">
        <v>99</v>
      </c>
      <c r="E82" s="13" t="s">
        <v>698</v>
      </c>
      <c r="F82" s="4" t="s">
        <v>1010</v>
      </c>
      <c r="G82" s="10">
        <v>465829.45</v>
      </c>
      <c r="H82" s="10">
        <v>54803.47</v>
      </c>
      <c r="I82" s="10">
        <v>27401.73</v>
      </c>
      <c r="J82" s="10">
        <f t="shared" si="13"/>
        <v>548034.65</v>
      </c>
      <c r="K82" s="10">
        <v>27401.73</v>
      </c>
      <c r="L82" s="10">
        <f t="shared" si="2"/>
        <v>520632.92</v>
      </c>
      <c r="M82" s="10">
        <f t="shared" si="3"/>
        <v>548034.65</v>
      </c>
      <c r="N82" s="10">
        <v>0</v>
      </c>
      <c r="O82" s="10">
        <v>0</v>
      </c>
      <c r="P82" s="16">
        <v>0</v>
      </c>
      <c r="Q82" s="10">
        <f t="shared" si="4"/>
        <v>0</v>
      </c>
      <c r="R82" s="10">
        <v>0</v>
      </c>
      <c r="S82" s="10">
        <f t="shared" si="5"/>
        <v>0</v>
      </c>
      <c r="T82" s="10">
        <f t="shared" si="6"/>
        <v>0</v>
      </c>
    </row>
    <row r="83" spans="1:20" x14ac:dyDescent="0.25">
      <c r="A83" s="2" t="str">
        <f t="shared" si="12"/>
        <v>1</v>
      </c>
      <c r="B83" s="3">
        <v>24110110081</v>
      </c>
      <c r="C83" s="4" t="s">
        <v>1094</v>
      </c>
      <c r="D83" s="4" t="s">
        <v>100</v>
      </c>
      <c r="E83" s="13" t="s">
        <v>699</v>
      </c>
      <c r="F83" s="4" t="s">
        <v>1008</v>
      </c>
      <c r="G83" s="10">
        <v>695645.83</v>
      </c>
      <c r="H83" s="10">
        <v>81840.69</v>
      </c>
      <c r="I83" s="10">
        <v>40920.339999999997</v>
      </c>
      <c r="J83" s="10">
        <f t="shared" si="13"/>
        <v>818406.86</v>
      </c>
      <c r="K83" s="10">
        <v>40920.339999999997</v>
      </c>
      <c r="L83" s="10">
        <f t="shared" si="2"/>
        <v>777486.52</v>
      </c>
      <c r="M83" s="10">
        <f t="shared" si="3"/>
        <v>818406.86</v>
      </c>
      <c r="N83" s="10">
        <v>0</v>
      </c>
      <c r="O83" s="10">
        <v>0</v>
      </c>
      <c r="P83" s="16">
        <v>0</v>
      </c>
      <c r="Q83" s="10">
        <f t="shared" si="4"/>
        <v>0</v>
      </c>
      <c r="R83" s="10">
        <v>0</v>
      </c>
      <c r="S83" s="10">
        <f t="shared" si="5"/>
        <v>0</v>
      </c>
      <c r="T83" s="10">
        <f t="shared" si="6"/>
        <v>0</v>
      </c>
    </row>
    <row r="84" spans="1:20" x14ac:dyDescent="0.25">
      <c r="A84" s="2" t="str">
        <f t="shared" si="12"/>
        <v>1</v>
      </c>
      <c r="B84" s="3">
        <v>24110110082</v>
      </c>
      <c r="C84" s="4" t="s">
        <v>1095</v>
      </c>
      <c r="D84" s="4" t="s">
        <v>101</v>
      </c>
      <c r="E84" s="13" t="s">
        <v>700</v>
      </c>
      <c r="F84" s="4" t="s">
        <v>1012</v>
      </c>
      <c r="G84" s="10">
        <v>821592.02</v>
      </c>
      <c r="H84" s="10">
        <v>96657.89</v>
      </c>
      <c r="I84" s="10">
        <v>48328.94</v>
      </c>
      <c r="J84" s="10">
        <f t="shared" si="13"/>
        <v>966578.85</v>
      </c>
      <c r="K84" s="10">
        <v>48328.94</v>
      </c>
      <c r="L84" s="10">
        <f t="shared" si="2"/>
        <v>918249.91</v>
      </c>
      <c r="M84" s="10">
        <f t="shared" si="3"/>
        <v>966578.85</v>
      </c>
      <c r="N84" s="10">
        <v>0</v>
      </c>
      <c r="O84" s="10">
        <v>0</v>
      </c>
      <c r="P84" s="16">
        <v>0</v>
      </c>
      <c r="Q84" s="10">
        <f t="shared" si="4"/>
        <v>0</v>
      </c>
      <c r="R84" s="10">
        <v>0</v>
      </c>
      <c r="S84" s="10">
        <f t="shared" si="5"/>
        <v>0</v>
      </c>
      <c r="T84" s="10">
        <f t="shared" si="6"/>
        <v>0</v>
      </c>
    </row>
    <row r="85" spans="1:20" x14ac:dyDescent="0.25">
      <c r="A85" s="2" t="str">
        <f t="shared" si="12"/>
        <v>1</v>
      </c>
      <c r="B85" s="3">
        <v>24110110083</v>
      </c>
      <c r="C85" s="4" t="s">
        <v>1096</v>
      </c>
      <c r="D85" s="4" t="s">
        <v>102</v>
      </c>
      <c r="E85" s="13" t="s">
        <v>696</v>
      </c>
      <c r="F85" s="4" t="s">
        <v>1010</v>
      </c>
      <c r="G85" s="10">
        <v>13961596.789999999</v>
      </c>
      <c r="H85" s="10">
        <v>2463811.2000000002</v>
      </c>
      <c r="I85" s="10">
        <v>864495.16</v>
      </c>
      <c r="J85" s="10">
        <f t="shared" si="13"/>
        <v>17289903.149999999</v>
      </c>
      <c r="K85" s="10">
        <v>0</v>
      </c>
      <c r="L85" s="10">
        <f t="shared" si="2"/>
        <v>16425407.99</v>
      </c>
      <c r="M85" s="10">
        <f t="shared" si="3"/>
        <v>16425407.99</v>
      </c>
      <c r="N85" s="10">
        <v>8348633.0099999998</v>
      </c>
      <c r="O85" s="10">
        <v>1473288.28</v>
      </c>
      <c r="P85" s="16">
        <v>516943.25</v>
      </c>
      <c r="Q85" s="10">
        <f t="shared" si="4"/>
        <v>10338864.539999999</v>
      </c>
      <c r="R85" s="10">
        <v>0</v>
      </c>
      <c r="S85" s="10">
        <f t="shared" si="5"/>
        <v>9821921.2899999991</v>
      </c>
      <c r="T85" s="10">
        <f t="shared" si="6"/>
        <v>9821921.2899999991</v>
      </c>
    </row>
    <row r="86" spans="1:20" x14ac:dyDescent="0.25">
      <c r="A86" s="2" t="str">
        <f t="shared" si="12"/>
        <v>1</v>
      </c>
      <c r="B86" s="3">
        <v>24110110084</v>
      </c>
      <c r="C86" s="4" t="s">
        <v>1097</v>
      </c>
      <c r="D86" s="4" t="s">
        <v>103</v>
      </c>
      <c r="E86" s="13" t="s">
        <v>701</v>
      </c>
      <c r="F86" s="4" t="s">
        <v>1008</v>
      </c>
      <c r="G86" s="10">
        <v>2100378.1</v>
      </c>
      <c r="H86" s="10">
        <v>247103.31</v>
      </c>
      <c r="I86" s="10">
        <v>123551.65</v>
      </c>
      <c r="J86" s="10">
        <f t="shared" si="13"/>
        <v>2471033.06</v>
      </c>
      <c r="K86" s="10">
        <v>123551.65</v>
      </c>
      <c r="L86" s="10">
        <f t="shared" si="2"/>
        <v>2347481.41</v>
      </c>
      <c r="M86" s="10">
        <f t="shared" si="3"/>
        <v>2471033.06</v>
      </c>
      <c r="N86" s="10">
        <v>0</v>
      </c>
      <c r="O86" s="10">
        <v>0</v>
      </c>
      <c r="P86" s="16">
        <v>0</v>
      </c>
      <c r="Q86" s="10">
        <f t="shared" si="4"/>
        <v>0</v>
      </c>
      <c r="R86" s="10">
        <v>0</v>
      </c>
      <c r="S86" s="10">
        <f t="shared" si="5"/>
        <v>0</v>
      </c>
      <c r="T86" s="10">
        <f t="shared" si="6"/>
        <v>0</v>
      </c>
    </row>
    <row r="87" spans="1:20" x14ac:dyDescent="0.25">
      <c r="A87" s="2" t="str">
        <f t="shared" si="12"/>
        <v>1</v>
      </c>
      <c r="B87" s="3">
        <v>24110110085</v>
      </c>
      <c r="C87" s="4" t="s">
        <v>1098</v>
      </c>
      <c r="D87" s="4" t="s">
        <v>104</v>
      </c>
      <c r="E87" s="13" t="s">
        <v>702</v>
      </c>
      <c r="F87" s="4" t="s">
        <v>1007</v>
      </c>
      <c r="G87" s="10">
        <v>2081936.48</v>
      </c>
      <c r="H87" s="10">
        <v>244933.71</v>
      </c>
      <c r="I87" s="10">
        <v>122466.85</v>
      </c>
      <c r="J87" s="10">
        <f t="shared" si="13"/>
        <v>2449337.04</v>
      </c>
      <c r="K87" s="10">
        <v>122466.85</v>
      </c>
      <c r="L87" s="10">
        <f t="shared" si="2"/>
        <v>2326870.19</v>
      </c>
      <c r="M87" s="10">
        <f t="shared" si="3"/>
        <v>2449337.04</v>
      </c>
      <c r="N87" s="10">
        <v>0</v>
      </c>
      <c r="O87" s="10">
        <v>0</v>
      </c>
      <c r="P87" s="16">
        <v>0</v>
      </c>
      <c r="Q87" s="10">
        <f t="shared" si="4"/>
        <v>0</v>
      </c>
      <c r="R87" s="10">
        <v>0</v>
      </c>
      <c r="S87" s="10">
        <f t="shared" si="5"/>
        <v>0</v>
      </c>
      <c r="T87" s="10">
        <f t="shared" si="6"/>
        <v>0</v>
      </c>
    </row>
    <row r="88" spans="1:20" x14ac:dyDescent="0.25">
      <c r="A88" s="2" t="str">
        <f t="shared" si="12"/>
        <v>1</v>
      </c>
      <c r="B88" s="3">
        <v>24110110086</v>
      </c>
      <c r="C88" s="4" t="s">
        <v>1099</v>
      </c>
      <c r="D88" s="4" t="s">
        <v>105</v>
      </c>
      <c r="E88" s="13" t="s">
        <v>695</v>
      </c>
      <c r="F88" s="4" t="s">
        <v>1011</v>
      </c>
      <c r="G88" s="10">
        <v>1048804.3999999999</v>
      </c>
      <c r="H88" s="10">
        <v>185083.13</v>
      </c>
      <c r="I88" s="10">
        <v>64941.45</v>
      </c>
      <c r="J88" s="10">
        <f t="shared" si="13"/>
        <v>1298828.98</v>
      </c>
      <c r="K88" s="10">
        <v>0</v>
      </c>
      <c r="L88" s="10">
        <f t="shared" si="2"/>
        <v>1233887.53</v>
      </c>
      <c r="M88" s="10">
        <f t="shared" si="3"/>
        <v>1233887.53</v>
      </c>
      <c r="N88" s="10">
        <v>943458.74</v>
      </c>
      <c r="O88" s="10">
        <v>166492.74</v>
      </c>
      <c r="P88" s="16">
        <v>58418.5</v>
      </c>
      <c r="Q88" s="10">
        <f t="shared" si="4"/>
        <v>1168369.98</v>
      </c>
      <c r="R88" s="10">
        <v>0</v>
      </c>
      <c r="S88" s="10">
        <f t="shared" si="5"/>
        <v>1109951.48</v>
      </c>
      <c r="T88" s="10">
        <f t="shared" si="6"/>
        <v>1109951.48</v>
      </c>
    </row>
    <row r="89" spans="1:20" x14ac:dyDescent="0.25">
      <c r="A89" s="2" t="str">
        <f t="shared" si="12"/>
        <v>1</v>
      </c>
      <c r="B89" s="3">
        <v>24110110087</v>
      </c>
      <c r="C89" s="4" t="s">
        <v>1100</v>
      </c>
      <c r="D89" s="4" t="s">
        <v>106</v>
      </c>
      <c r="E89" s="13" t="s">
        <v>703</v>
      </c>
      <c r="F89" s="4" t="s">
        <v>1007</v>
      </c>
      <c r="G89" s="10">
        <v>1563839.64</v>
      </c>
      <c r="H89" s="10">
        <v>183981.13</v>
      </c>
      <c r="I89" s="10">
        <v>91990.57</v>
      </c>
      <c r="J89" s="10">
        <f t="shared" si="13"/>
        <v>1839811.34</v>
      </c>
      <c r="K89" s="10">
        <v>91990.57</v>
      </c>
      <c r="L89" s="10">
        <f t="shared" si="2"/>
        <v>1747820.77</v>
      </c>
      <c r="M89" s="10">
        <f t="shared" si="3"/>
        <v>1839811.34</v>
      </c>
      <c r="N89" s="10">
        <v>686416.03</v>
      </c>
      <c r="O89" s="10">
        <v>80754.820000000007</v>
      </c>
      <c r="P89" s="16">
        <v>40377.43</v>
      </c>
      <c r="Q89" s="10">
        <f t="shared" si="4"/>
        <v>807548.28</v>
      </c>
      <c r="R89" s="10">
        <v>40377.43</v>
      </c>
      <c r="S89" s="10">
        <f t="shared" si="5"/>
        <v>767170.85</v>
      </c>
      <c r="T89" s="10">
        <f t="shared" si="6"/>
        <v>807548.28</v>
      </c>
    </row>
    <row r="90" spans="1:20" x14ac:dyDescent="0.25">
      <c r="A90" s="2" t="str">
        <f t="shared" si="12"/>
        <v>1</v>
      </c>
      <c r="B90" s="3">
        <v>24110110088</v>
      </c>
      <c r="C90" s="4" t="s">
        <v>1101</v>
      </c>
      <c r="D90" s="4" t="s">
        <v>107</v>
      </c>
      <c r="E90" s="13" t="s">
        <v>704</v>
      </c>
      <c r="F90" s="4" t="s">
        <v>1011</v>
      </c>
      <c r="G90" s="10">
        <v>5991354.9000000004</v>
      </c>
      <c r="H90" s="10">
        <v>704865.28000000003</v>
      </c>
      <c r="I90" s="10">
        <v>352432.64000000001</v>
      </c>
      <c r="J90" s="10">
        <f t="shared" si="13"/>
        <v>7048652.8200000003</v>
      </c>
      <c r="K90" s="10">
        <v>352432.64000000001</v>
      </c>
      <c r="L90" s="10">
        <f t="shared" si="2"/>
        <v>6696220.1799999997</v>
      </c>
      <c r="M90" s="10">
        <f t="shared" si="3"/>
        <v>7048652.8200000003</v>
      </c>
      <c r="N90" s="10">
        <v>0</v>
      </c>
      <c r="O90" s="10">
        <v>0</v>
      </c>
      <c r="P90" s="16">
        <v>0</v>
      </c>
      <c r="Q90" s="10">
        <f t="shared" si="4"/>
        <v>0</v>
      </c>
      <c r="R90" s="10">
        <v>0</v>
      </c>
      <c r="S90" s="10">
        <f t="shared" si="5"/>
        <v>0</v>
      </c>
      <c r="T90" s="10">
        <f t="shared" si="6"/>
        <v>0</v>
      </c>
    </row>
    <row r="91" spans="1:20" x14ac:dyDescent="0.25">
      <c r="A91" s="2" t="str">
        <f t="shared" si="12"/>
        <v>1</v>
      </c>
      <c r="B91" s="3">
        <v>24110110089</v>
      </c>
      <c r="C91" s="4" t="s">
        <v>1102</v>
      </c>
      <c r="D91" s="4" t="s">
        <v>108</v>
      </c>
      <c r="E91" s="13" t="s">
        <v>663</v>
      </c>
      <c r="F91" s="4" t="s">
        <v>1006</v>
      </c>
      <c r="G91" s="10">
        <v>2147003.35</v>
      </c>
      <c r="H91" s="10">
        <v>378882.95</v>
      </c>
      <c r="I91" s="10">
        <v>132941.38</v>
      </c>
      <c r="J91" s="10">
        <f t="shared" si="13"/>
        <v>2658827.6800000002</v>
      </c>
      <c r="K91" s="10">
        <v>0</v>
      </c>
      <c r="L91" s="10">
        <f t="shared" si="2"/>
        <v>2525886.2999999998</v>
      </c>
      <c r="M91" s="10">
        <f t="shared" si="3"/>
        <v>2525886.2999999998</v>
      </c>
      <c r="N91" s="10">
        <v>1237621.54</v>
      </c>
      <c r="O91" s="10">
        <v>218403.83</v>
      </c>
      <c r="P91" s="16">
        <v>76632.92</v>
      </c>
      <c r="Q91" s="10">
        <f t="shared" si="4"/>
        <v>1532658.29</v>
      </c>
      <c r="R91" s="10">
        <v>0</v>
      </c>
      <c r="S91" s="10">
        <f t="shared" si="5"/>
        <v>1456025.37</v>
      </c>
      <c r="T91" s="10">
        <f t="shared" si="6"/>
        <v>1456025.37</v>
      </c>
    </row>
    <row r="92" spans="1:20" x14ac:dyDescent="0.25">
      <c r="A92" s="2" t="str">
        <f t="shared" si="12"/>
        <v>1</v>
      </c>
      <c r="B92" s="3">
        <v>24110110090</v>
      </c>
      <c r="C92" s="4" t="s">
        <v>1103</v>
      </c>
      <c r="D92" s="4" t="s">
        <v>109</v>
      </c>
      <c r="E92" s="13" t="s">
        <v>663</v>
      </c>
      <c r="F92" s="4" t="s">
        <v>1006</v>
      </c>
      <c r="G92" s="10">
        <v>4696379.29</v>
      </c>
      <c r="H92" s="10">
        <v>828772.82</v>
      </c>
      <c r="I92" s="10">
        <v>290797.48</v>
      </c>
      <c r="J92" s="10">
        <f t="shared" si="13"/>
        <v>5815949.5899999999</v>
      </c>
      <c r="K92" s="10">
        <v>0</v>
      </c>
      <c r="L92" s="10">
        <f t="shared" si="2"/>
        <v>5525152.1100000003</v>
      </c>
      <c r="M92" s="10">
        <f t="shared" si="3"/>
        <v>5525152.1100000003</v>
      </c>
      <c r="N92" s="10">
        <v>1825573.38</v>
      </c>
      <c r="O92" s="10">
        <v>322160.05</v>
      </c>
      <c r="P92" s="16">
        <v>113038.6</v>
      </c>
      <c r="Q92" s="10">
        <f t="shared" si="4"/>
        <v>2260772.0299999998</v>
      </c>
      <c r="R92" s="10">
        <v>0</v>
      </c>
      <c r="S92" s="10">
        <f t="shared" si="5"/>
        <v>2147733.4300000002</v>
      </c>
      <c r="T92" s="10">
        <f t="shared" si="6"/>
        <v>2147733.4300000002</v>
      </c>
    </row>
    <row r="93" spans="1:20" x14ac:dyDescent="0.25">
      <c r="A93" s="2" t="str">
        <f t="shared" si="12"/>
        <v>1</v>
      </c>
      <c r="B93" s="3">
        <v>24110110091</v>
      </c>
      <c r="C93" s="4" t="s">
        <v>1104</v>
      </c>
      <c r="D93" s="4" t="s">
        <v>110</v>
      </c>
      <c r="E93" s="13" t="s">
        <v>663</v>
      </c>
      <c r="F93" s="4" t="s">
        <v>1006</v>
      </c>
      <c r="G93" s="10">
        <v>3625863.72</v>
      </c>
      <c r="H93" s="10">
        <v>639858.30000000005</v>
      </c>
      <c r="I93" s="10">
        <v>224511.69</v>
      </c>
      <c r="J93" s="10">
        <f t="shared" si="13"/>
        <v>4490233.71</v>
      </c>
      <c r="K93" s="10">
        <v>0</v>
      </c>
      <c r="L93" s="10">
        <f t="shared" ref="L93:L156" si="14">SUM(G93:H93)</f>
        <v>4265722.0199999996</v>
      </c>
      <c r="M93" s="10">
        <f t="shared" ref="M93:M156" si="15">SUM(G93+H93+K93)</f>
        <v>4265722.0199999996</v>
      </c>
      <c r="N93" s="10">
        <v>1609526.87</v>
      </c>
      <c r="O93" s="10">
        <v>284034.18</v>
      </c>
      <c r="P93" s="16">
        <v>99661.13</v>
      </c>
      <c r="Q93" s="10">
        <f t="shared" ref="Q93:Q156" si="16">SUM(N93:P93)</f>
        <v>1993222.18</v>
      </c>
      <c r="R93" s="10">
        <v>0</v>
      </c>
      <c r="S93" s="10">
        <f t="shared" ref="S93:S156" si="17">SUM(N93:O93)</f>
        <v>1893561.05</v>
      </c>
      <c r="T93" s="10">
        <f t="shared" ref="T93:T156" si="18">SUM(N93+O93+R93)</f>
        <v>1893561.05</v>
      </c>
    </row>
    <row r="94" spans="1:20" x14ac:dyDescent="0.25">
      <c r="A94" s="2" t="str">
        <f t="shared" si="12"/>
        <v>1</v>
      </c>
      <c r="B94" s="3">
        <v>24110110092</v>
      </c>
      <c r="C94" s="4" t="s">
        <v>1105</v>
      </c>
      <c r="D94" s="4" t="s">
        <v>111</v>
      </c>
      <c r="E94" s="13" t="s">
        <v>705</v>
      </c>
      <c r="F94" s="4" t="s">
        <v>1007</v>
      </c>
      <c r="G94" s="10">
        <v>3556934.34</v>
      </c>
      <c r="H94" s="10">
        <v>418462.86</v>
      </c>
      <c r="I94" s="10">
        <v>209231.43</v>
      </c>
      <c r="J94" s="10">
        <f t="shared" si="13"/>
        <v>4184628.63</v>
      </c>
      <c r="K94" s="10">
        <v>209231.43</v>
      </c>
      <c r="L94" s="10">
        <f t="shared" si="14"/>
        <v>3975397.2</v>
      </c>
      <c r="M94" s="10">
        <f t="shared" si="15"/>
        <v>4184628.63</v>
      </c>
      <c r="N94" s="10">
        <v>915268.57</v>
      </c>
      <c r="O94" s="10">
        <v>107678.65</v>
      </c>
      <c r="P94" s="16">
        <v>53839.34</v>
      </c>
      <c r="Q94" s="10">
        <f t="shared" si="16"/>
        <v>1076786.56</v>
      </c>
      <c r="R94" s="10">
        <v>53839.34</v>
      </c>
      <c r="S94" s="10">
        <f t="shared" si="17"/>
        <v>1022947.22</v>
      </c>
      <c r="T94" s="10">
        <f t="shared" si="18"/>
        <v>1076786.56</v>
      </c>
    </row>
    <row r="95" spans="1:20" x14ac:dyDescent="0.25">
      <c r="A95" s="2" t="str">
        <f t="shared" si="12"/>
        <v>1</v>
      </c>
      <c r="B95" s="3">
        <v>24110110093</v>
      </c>
      <c r="C95" s="4" t="s">
        <v>1106</v>
      </c>
      <c r="D95" s="4" t="s">
        <v>112</v>
      </c>
      <c r="E95" s="13" t="s">
        <v>663</v>
      </c>
      <c r="F95" s="4" t="s">
        <v>1006</v>
      </c>
      <c r="G95" s="10">
        <v>4480257.75</v>
      </c>
      <c r="H95" s="10">
        <v>790633.72</v>
      </c>
      <c r="I95" s="10">
        <v>277415.34000000003</v>
      </c>
      <c r="J95" s="10">
        <f t="shared" si="13"/>
        <v>5548306.8099999996</v>
      </c>
      <c r="K95" s="10">
        <v>0</v>
      </c>
      <c r="L95" s="10">
        <f t="shared" si="14"/>
        <v>5270891.47</v>
      </c>
      <c r="M95" s="10">
        <f t="shared" si="15"/>
        <v>5270891.47</v>
      </c>
      <c r="N95" s="10">
        <v>1231083.8400000001</v>
      </c>
      <c r="O95" s="10">
        <v>217250.11</v>
      </c>
      <c r="P95" s="16">
        <v>76228.11</v>
      </c>
      <c r="Q95" s="10">
        <f t="shared" si="16"/>
        <v>1524562.06</v>
      </c>
      <c r="R95" s="10">
        <v>0</v>
      </c>
      <c r="S95" s="10">
        <f t="shared" si="17"/>
        <v>1448333.95</v>
      </c>
      <c r="T95" s="10">
        <f t="shared" si="18"/>
        <v>1448333.95</v>
      </c>
    </row>
    <row r="96" spans="1:20" x14ac:dyDescent="0.25">
      <c r="A96" s="2" t="str">
        <f t="shared" si="12"/>
        <v>1</v>
      </c>
      <c r="B96" s="3">
        <v>24110110094</v>
      </c>
      <c r="C96" s="4" t="s">
        <v>1107</v>
      </c>
      <c r="D96" s="4" t="s">
        <v>113</v>
      </c>
      <c r="E96" s="13" t="s">
        <v>638</v>
      </c>
      <c r="F96" s="4" t="s">
        <v>1006</v>
      </c>
      <c r="G96" s="10">
        <v>2171499.71</v>
      </c>
      <c r="H96" s="10">
        <v>255470.55</v>
      </c>
      <c r="I96" s="10">
        <v>127735.28</v>
      </c>
      <c r="J96" s="10">
        <f t="shared" si="13"/>
        <v>2554705.54</v>
      </c>
      <c r="K96" s="10">
        <v>127735.28</v>
      </c>
      <c r="L96" s="10">
        <f t="shared" si="14"/>
        <v>2426970.2599999998</v>
      </c>
      <c r="M96" s="10">
        <f t="shared" si="15"/>
        <v>2554705.54</v>
      </c>
      <c r="N96" s="10">
        <v>1819</v>
      </c>
      <c r="O96" s="10">
        <v>214</v>
      </c>
      <c r="P96" s="16">
        <v>107</v>
      </c>
      <c r="Q96" s="10">
        <f t="shared" si="16"/>
        <v>2140</v>
      </c>
      <c r="R96" s="10">
        <v>107</v>
      </c>
      <c r="S96" s="10">
        <f t="shared" si="17"/>
        <v>2033</v>
      </c>
      <c r="T96" s="10">
        <f t="shared" si="18"/>
        <v>2140</v>
      </c>
    </row>
    <row r="97" spans="1:20" x14ac:dyDescent="0.25">
      <c r="A97" s="2" t="str">
        <f t="shared" si="12"/>
        <v>1</v>
      </c>
      <c r="B97" s="3">
        <v>24110110095</v>
      </c>
      <c r="C97" s="4" t="s">
        <v>1108</v>
      </c>
      <c r="D97" s="4" t="s">
        <v>114</v>
      </c>
      <c r="E97" s="13" t="s">
        <v>706</v>
      </c>
      <c r="F97" s="4" t="s">
        <v>1009</v>
      </c>
      <c r="G97" s="10">
        <v>1786297.94</v>
      </c>
      <c r="H97" s="10">
        <v>210152.7</v>
      </c>
      <c r="I97" s="10">
        <v>105076.35</v>
      </c>
      <c r="J97" s="10">
        <f t="shared" si="13"/>
        <v>2101526.9900000002</v>
      </c>
      <c r="K97" s="10">
        <v>105076.35</v>
      </c>
      <c r="L97" s="10">
        <f t="shared" si="14"/>
        <v>1996450.64</v>
      </c>
      <c r="M97" s="10">
        <f t="shared" si="15"/>
        <v>2101526.9900000002</v>
      </c>
      <c r="N97" s="10">
        <v>174345.48</v>
      </c>
      <c r="O97" s="10">
        <v>20511.240000000002</v>
      </c>
      <c r="P97" s="16">
        <v>10255.61</v>
      </c>
      <c r="Q97" s="10">
        <f t="shared" si="16"/>
        <v>205112.33</v>
      </c>
      <c r="R97" s="10">
        <v>10255.61</v>
      </c>
      <c r="S97" s="10">
        <f t="shared" si="17"/>
        <v>194856.72</v>
      </c>
      <c r="T97" s="10">
        <f t="shared" si="18"/>
        <v>205112.33</v>
      </c>
    </row>
    <row r="98" spans="1:20" x14ac:dyDescent="0.25">
      <c r="A98" s="2" t="str">
        <f t="shared" si="12"/>
        <v>1</v>
      </c>
      <c r="B98" s="3">
        <v>24110110096</v>
      </c>
      <c r="C98" s="4" t="s">
        <v>1109</v>
      </c>
      <c r="D98" s="4" t="s">
        <v>115</v>
      </c>
      <c r="E98" s="13" t="s">
        <v>707</v>
      </c>
      <c r="F98" s="4" t="s">
        <v>1007</v>
      </c>
      <c r="G98" s="10">
        <v>6021215.1600000001</v>
      </c>
      <c r="H98" s="10">
        <v>708378.25</v>
      </c>
      <c r="I98" s="10">
        <v>354189.13</v>
      </c>
      <c r="J98" s="10">
        <f t="shared" si="13"/>
        <v>7083782.54</v>
      </c>
      <c r="K98" s="10">
        <v>354189.13</v>
      </c>
      <c r="L98" s="10">
        <f t="shared" si="14"/>
        <v>6729593.4100000001</v>
      </c>
      <c r="M98" s="10">
        <f t="shared" si="15"/>
        <v>7083782.54</v>
      </c>
      <c r="N98" s="10">
        <v>0</v>
      </c>
      <c r="O98" s="10">
        <v>0</v>
      </c>
      <c r="P98" s="16">
        <v>0</v>
      </c>
      <c r="Q98" s="10">
        <f t="shared" si="16"/>
        <v>0</v>
      </c>
      <c r="R98" s="10">
        <v>0</v>
      </c>
      <c r="S98" s="10">
        <f t="shared" si="17"/>
        <v>0</v>
      </c>
      <c r="T98" s="10">
        <f t="shared" si="18"/>
        <v>0</v>
      </c>
    </row>
    <row r="99" spans="1:20" x14ac:dyDescent="0.25">
      <c r="A99" s="2" t="str">
        <f t="shared" si="12"/>
        <v>1</v>
      </c>
      <c r="B99" s="3">
        <v>24110110097</v>
      </c>
      <c r="C99" s="4" t="s">
        <v>1110</v>
      </c>
      <c r="D99" s="4" t="s">
        <v>116</v>
      </c>
      <c r="E99" s="13" t="s">
        <v>657</v>
      </c>
      <c r="F99" s="4" t="s">
        <v>1005</v>
      </c>
      <c r="G99" s="10">
        <v>3763350.92</v>
      </c>
      <c r="H99" s="10">
        <v>664120.75</v>
      </c>
      <c r="I99" s="10">
        <v>233024.83</v>
      </c>
      <c r="J99" s="10">
        <f t="shared" si="13"/>
        <v>4660496.5</v>
      </c>
      <c r="K99" s="10">
        <v>0</v>
      </c>
      <c r="L99" s="10">
        <f t="shared" si="14"/>
        <v>4427471.67</v>
      </c>
      <c r="M99" s="10">
        <f t="shared" si="15"/>
        <v>4427471.67</v>
      </c>
      <c r="N99" s="10">
        <v>1897805.26</v>
      </c>
      <c r="O99" s="10">
        <v>334906.84000000003</v>
      </c>
      <c r="P99" s="16">
        <v>117511.18</v>
      </c>
      <c r="Q99" s="10">
        <f t="shared" si="16"/>
        <v>2350223.2799999998</v>
      </c>
      <c r="R99" s="10">
        <v>0</v>
      </c>
      <c r="S99" s="10">
        <f t="shared" si="17"/>
        <v>2232712.1</v>
      </c>
      <c r="T99" s="10">
        <f t="shared" si="18"/>
        <v>2232712.1</v>
      </c>
    </row>
    <row r="100" spans="1:20" x14ac:dyDescent="0.25">
      <c r="A100" s="2" t="str">
        <f t="shared" si="12"/>
        <v>1</v>
      </c>
      <c r="B100" s="3">
        <v>24110110098</v>
      </c>
      <c r="C100" s="4" t="s">
        <v>1111</v>
      </c>
      <c r="D100" s="4" t="s">
        <v>117</v>
      </c>
      <c r="E100" s="13" t="s">
        <v>708</v>
      </c>
      <c r="F100" s="4" t="s">
        <v>1007</v>
      </c>
      <c r="G100" s="10">
        <v>8236947.6900000004</v>
      </c>
      <c r="H100" s="10">
        <v>1453579.01</v>
      </c>
      <c r="I100" s="10">
        <v>510027.72</v>
      </c>
      <c r="J100" s="10">
        <f t="shared" si="13"/>
        <v>10200554.42</v>
      </c>
      <c r="K100" s="10">
        <v>0</v>
      </c>
      <c r="L100" s="10">
        <f t="shared" si="14"/>
        <v>9690526.6999999993</v>
      </c>
      <c r="M100" s="10">
        <f t="shared" si="15"/>
        <v>9690526.6999999993</v>
      </c>
      <c r="N100" s="10">
        <v>0</v>
      </c>
      <c r="O100" s="10">
        <v>0</v>
      </c>
      <c r="P100" s="16">
        <v>0</v>
      </c>
      <c r="Q100" s="10">
        <f t="shared" si="16"/>
        <v>0</v>
      </c>
      <c r="R100" s="10">
        <v>0</v>
      </c>
      <c r="S100" s="10">
        <f t="shared" si="17"/>
        <v>0</v>
      </c>
      <c r="T100" s="10">
        <f t="shared" si="18"/>
        <v>0</v>
      </c>
    </row>
    <row r="101" spans="1:20" x14ac:dyDescent="0.25">
      <c r="A101" s="2" t="str">
        <f t="shared" si="12"/>
        <v>1</v>
      </c>
      <c r="B101" s="3">
        <v>24110110099</v>
      </c>
      <c r="C101" s="4" t="s">
        <v>1112</v>
      </c>
      <c r="D101" s="4" t="s">
        <v>118</v>
      </c>
      <c r="E101" s="13" t="s">
        <v>709</v>
      </c>
      <c r="F101" s="4" t="s">
        <v>1009</v>
      </c>
      <c r="G101" s="10">
        <v>3987290.52</v>
      </c>
      <c r="H101" s="10">
        <v>469093</v>
      </c>
      <c r="I101" s="10">
        <v>234546.5</v>
      </c>
      <c r="J101" s="10">
        <f t="shared" si="13"/>
        <v>4690930.0199999996</v>
      </c>
      <c r="K101" s="10">
        <v>234546.5</v>
      </c>
      <c r="L101" s="10">
        <f t="shared" si="14"/>
        <v>4456383.5199999996</v>
      </c>
      <c r="M101" s="10">
        <f t="shared" si="15"/>
        <v>4690930.0199999996</v>
      </c>
      <c r="N101" s="10">
        <v>0</v>
      </c>
      <c r="O101" s="10">
        <v>0</v>
      </c>
      <c r="P101" s="16">
        <v>0</v>
      </c>
      <c r="Q101" s="10">
        <f t="shared" si="16"/>
        <v>0</v>
      </c>
      <c r="R101" s="10">
        <v>0</v>
      </c>
      <c r="S101" s="10">
        <f t="shared" si="17"/>
        <v>0</v>
      </c>
      <c r="T101" s="10">
        <f t="shared" si="18"/>
        <v>0</v>
      </c>
    </row>
    <row r="102" spans="1:20" x14ac:dyDescent="0.25">
      <c r="A102" s="2" t="str">
        <f t="shared" si="12"/>
        <v>1</v>
      </c>
      <c r="B102" s="3">
        <v>24110110100</v>
      </c>
      <c r="C102" s="4" t="s">
        <v>1113</v>
      </c>
      <c r="D102" s="4" t="s">
        <v>119</v>
      </c>
      <c r="E102" s="13" t="s">
        <v>710</v>
      </c>
      <c r="F102" s="4" t="s">
        <v>1011</v>
      </c>
      <c r="G102" s="10">
        <v>3652073.72</v>
      </c>
      <c r="H102" s="10">
        <v>429655.73</v>
      </c>
      <c r="I102" s="10">
        <v>214827.87</v>
      </c>
      <c r="J102" s="10">
        <f t="shared" si="13"/>
        <v>4296557.32</v>
      </c>
      <c r="K102" s="10">
        <v>214827.87</v>
      </c>
      <c r="L102" s="10">
        <f t="shared" si="14"/>
        <v>4081729.45</v>
      </c>
      <c r="M102" s="10">
        <f t="shared" si="15"/>
        <v>4296557.32</v>
      </c>
      <c r="N102" s="10">
        <v>0</v>
      </c>
      <c r="O102" s="10">
        <v>0</v>
      </c>
      <c r="P102" s="16">
        <v>0</v>
      </c>
      <c r="Q102" s="10">
        <f t="shared" si="16"/>
        <v>0</v>
      </c>
      <c r="R102" s="10">
        <v>0</v>
      </c>
      <c r="S102" s="10">
        <f t="shared" si="17"/>
        <v>0</v>
      </c>
      <c r="T102" s="10">
        <f t="shared" si="18"/>
        <v>0</v>
      </c>
    </row>
    <row r="103" spans="1:20" x14ac:dyDescent="0.25">
      <c r="A103" s="2" t="str">
        <f t="shared" si="12"/>
        <v>1</v>
      </c>
      <c r="B103" s="3">
        <v>24110110101</v>
      </c>
      <c r="C103" s="4" t="s">
        <v>1114</v>
      </c>
      <c r="D103" s="4" t="s">
        <v>120</v>
      </c>
      <c r="E103" s="13" t="s">
        <v>711</v>
      </c>
      <c r="F103" s="4" t="s">
        <v>1010</v>
      </c>
      <c r="G103" s="10">
        <v>624197.5</v>
      </c>
      <c r="H103" s="10">
        <v>73435</v>
      </c>
      <c r="I103" s="10">
        <v>36717.5</v>
      </c>
      <c r="J103" s="10">
        <f t="shared" si="13"/>
        <v>734350</v>
      </c>
      <c r="K103" s="10">
        <v>36717.5</v>
      </c>
      <c r="L103" s="10">
        <f t="shared" si="14"/>
        <v>697632.5</v>
      </c>
      <c r="M103" s="10">
        <f t="shared" si="15"/>
        <v>734350</v>
      </c>
      <c r="N103" s="10">
        <v>367614.03</v>
      </c>
      <c r="O103" s="10">
        <v>43248.71</v>
      </c>
      <c r="P103" s="16">
        <v>21624.35</v>
      </c>
      <c r="Q103" s="10">
        <f t="shared" si="16"/>
        <v>432487.09</v>
      </c>
      <c r="R103" s="10">
        <v>21624.35</v>
      </c>
      <c r="S103" s="10">
        <f t="shared" si="17"/>
        <v>410862.74</v>
      </c>
      <c r="T103" s="10">
        <f t="shared" si="18"/>
        <v>432487.09</v>
      </c>
    </row>
    <row r="104" spans="1:20" x14ac:dyDescent="0.25">
      <c r="A104" s="2" t="str">
        <f t="shared" si="12"/>
        <v>1</v>
      </c>
      <c r="B104" s="3">
        <v>24110110102</v>
      </c>
      <c r="C104" s="4" t="s">
        <v>1115</v>
      </c>
      <c r="D104" s="4" t="s">
        <v>121</v>
      </c>
      <c r="E104" s="13" t="s">
        <v>712</v>
      </c>
      <c r="F104" s="4" t="s">
        <v>1005</v>
      </c>
      <c r="G104" s="10">
        <v>1886439.1</v>
      </c>
      <c r="H104" s="10">
        <v>221934.01</v>
      </c>
      <c r="I104" s="10">
        <v>110967.01</v>
      </c>
      <c r="J104" s="10">
        <f t="shared" si="13"/>
        <v>2219340.12</v>
      </c>
      <c r="K104" s="10">
        <v>110967.01</v>
      </c>
      <c r="L104" s="10">
        <f t="shared" si="14"/>
        <v>2108373.11</v>
      </c>
      <c r="M104" s="10">
        <f t="shared" si="15"/>
        <v>2219340.12</v>
      </c>
      <c r="N104" s="10">
        <v>0</v>
      </c>
      <c r="O104" s="10">
        <v>0</v>
      </c>
      <c r="P104" s="16">
        <v>0</v>
      </c>
      <c r="Q104" s="10">
        <f t="shared" si="16"/>
        <v>0</v>
      </c>
      <c r="R104" s="10">
        <v>0</v>
      </c>
      <c r="S104" s="10">
        <f t="shared" si="17"/>
        <v>0</v>
      </c>
      <c r="T104" s="10">
        <f t="shared" si="18"/>
        <v>0</v>
      </c>
    </row>
    <row r="105" spans="1:20" x14ac:dyDescent="0.25">
      <c r="A105" s="2" t="str">
        <f t="shared" si="12"/>
        <v>1</v>
      </c>
      <c r="B105" s="3">
        <v>24110110103</v>
      </c>
      <c r="C105" s="4" t="s">
        <v>1116</v>
      </c>
      <c r="D105" s="4" t="s">
        <v>122</v>
      </c>
      <c r="E105" s="13" t="s">
        <v>713</v>
      </c>
      <c r="F105" s="4" t="s">
        <v>1010</v>
      </c>
      <c r="G105" s="10">
        <v>4125427.1</v>
      </c>
      <c r="H105" s="10">
        <v>485344.37</v>
      </c>
      <c r="I105" s="10">
        <v>242672.18</v>
      </c>
      <c r="J105" s="10">
        <f t="shared" si="13"/>
        <v>4853443.6500000004</v>
      </c>
      <c r="K105" s="10">
        <v>242672.18</v>
      </c>
      <c r="L105" s="10">
        <f t="shared" si="14"/>
        <v>4610771.47</v>
      </c>
      <c r="M105" s="10">
        <f t="shared" si="15"/>
        <v>4853443.6500000004</v>
      </c>
      <c r="N105" s="10">
        <v>0</v>
      </c>
      <c r="O105" s="10">
        <v>0</v>
      </c>
      <c r="P105" s="16">
        <v>0</v>
      </c>
      <c r="Q105" s="10">
        <f t="shared" si="16"/>
        <v>0</v>
      </c>
      <c r="R105" s="10">
        <v>0</v>
      </c>
      <c r="S105" s="10">
        <f t="shared" si="17"/>
        <v>0</v>
      </c>
      <c r="T105" s="10">
        <f t="shared" si="18"/>
        <v>0</v>
      </c>
    </row>
    <row r="106" spans="1:20" x14ac:dyDescent="0.25">
      <c r="A106" s="2" t="str">
        <f t="shared" si="12"/>
        <v>1</v>
      </c>
      <c r="B106" s="3">
        <v>24110110104</v>
      </c>
      <c r="C106" s="4" t="s">
        <v>1117</v>
      </c>
      <c r="D106" s="4" t="s">
        <v>123</v>
      </c>
      <c r="E106" s="13" t="s">
        <v>714</v>
      </c>
      <c r="F106" s="4" t="s">
        <v>1006</v>
      </c>
      <c r="G106" s="10">
        <v>4437576.08</v>
      </c>
      <c r="H106" s="10">
        <v>522067.78</v>
      </c>
      <c r="I106" s="10">
        <v>261033.89</v>
      </c>
      <c r="J106" s="10">
        <f t="shared" si="13"/>
        <v>5220677.75</v>
      </c>
      <c r="K106" s="10">
        <v>261033.89</v>
      </c>
      <c r="L106" s="10">
        <f t="shared" si="14"/>
        <v>4959643.8600000003</v>
      </c>
      <c r="M106" s="10">
        <f t="shared" si="15"/>
        <v>5220677.75</v>
      </c>
      <c r="N106" s="10">
        <v>0</v>
      </c>
      <c r="O106" s="10">
        <v>0</v>
      </c>
      <c r="P106" s="16">
        <v>0</v>
      </c>
      <c r="Q106" s="10">
        <f t="shared" si="16"/>
        <v>0</v>
      </c>
      <c r="R106" s="10">
        <v>0</v>
      </c>
      <c r="S106" s="10">
        <f t="shared" si="17"/>
        <v>0</v>
      </c>
      <c r="T106" s="10">
        <f t="shared" si="18"/>
        <v>0</v>
      </c>
    </row>
    <row r="107" spans="1:20" x14ac:dyDescent="0.25">
      <c r="A107" s="2" t="str">
        <f t="shared" si="12"/>
        <v>1</v>
      </c>
      <c r="B107" s="3">
        <v>24110110105</v>
      </c>
      <c r="C107" s="4" t="s">
        <v>1118</v>
      </c>
      <c r="D107" s="4" t="s">
        <v>124</v>
      </c>
      <c r="E107" s="13" t="s">
        <v>653</v>
      </c>
      <c r="F107" s="4" t="s">
        <v>1011</v>
      </c>
      <c r="G107" s="10">
        <v>16803127.039999999</v>
      </c>
      <c r="H107" s="10">
        <v>2965257.71</v>
      </c>
      <c r="I107" s="10">
        <v>1040441.3</v>
      </c>
      <c r="J107" s="10">
        <f t="shared" si="13"/>
        <v>20808826.050000001</v>
      </c>
      <c r="K107" s="10">
        <v>0</v>
      </c>
      <c r="L107" s="10">
        <f t="shared" si="14"/>
        <v>19768384.75</v>
      </c>
      <c r="M107" s="10">
        <f t="shared" si="15"/>
        <v>19768384.75</v>
      </c>
      <c r="N107" s="10">
        <v>1338529.5</v>
      </c>
      <c r="O107" s="10">
        <v>236211.09</v>
      </c>
      <c r="P107" s="16">
        <v>82881.08</v>
      </c>
      <c r="Q107" s="10">
        <f t="shared" si="16"/>
        <v>1657621.67</v>
      </c>
      <c r="R107" s="10">
        <v>0</v>
      </c>
      <c r="S107" s="10">
        <f t="shared" si="17"/>
        <v>1574740.59</v>
      </c>
      <c r="T107" s="10">
        <f t="shared" si="18"/>
        <v>1574740.59</v>
      </c>
    </row>
    <row r="108" spans="1:20" x14ac:dyDescent="0.25">
      <c r="A108" s="2" t="str">
        <f t="shared" si="12"/>
        <v>1</v>
      </c>
      <c r="B108" s="3">
        <v>24110110106</v>
      </c>
      <c r="C108" s="4" t="s">
        <v>1119</v>
      </c>
      <c r="D108" s="4" t="s">
        <v>125</v>
      </c>
      <c r="E108" s="13" t="s">
        <v>650</v>
      </c>
      <c r="F108" s="4" t="s">
        <v>1005</v>
      </c>
      <c r="G108" s="10">
        <v>15082452.09</v>
      </c>
      <c r="H108" s="10">
        <v>2661609.19</v>
      </c>
      <c r="I108" s="10">
        <v>933897.96</v>
      </c>
      <c r="J108" s="10">
        <f t="shared" si="13"/>
        <v>18677959.239999998</v>
      </c>
      <c r="K108" s="10">
        <v>0</v>
      </c>
      <c r="L108" s="10">
        <f t="shared" si="14"/>
        <v>17744061.280000001</v>
      </c>
      <c r="M108" s="10">
        <f t="shared" si="15"/>
        <v>17744061.280000001</v>
      </c>
      <c r="N108" s="10">
        <v>0</v>
      </c>
      <c r="O108" s="10">
        <v>0</v>
      </c>
      <c r="P108" s="16">
        <v>0</v>
      </c>
      <c r="Q108" s="10">
        <f t="shared" si="16"/>
        <v>0</v>
      </c>
      <c r="R108" s="10">
        <v>0</v>
      </c>
      <c r="S108" s="10">
        <f t="shared" si="17"/>
        <v>0</v>
      </c>
      <c r="T108" s="10">
        <f t="shared" si="18"/>
        <v>0</v>
      </c>
    </row>
    <row r="109" spans="1:20" x14ac:dyDescent="0.25">
      <c r="A109" s="2" t="str">
        <f t="shared" si="12"/>
        <v>1</v>
      </c>
      <c r="B109" s="3">
        <v>24110110107</v>
      </c>
      <c r="C109" s="4" t="s">
        <v>1120</v>
      </c>
      <c r="D109" s="4" t="s">
        <v>126</v>
      </c>
      <c r="E109" s="13" t="s">
        <v>715</v>
      </c>
      <c r="F109" s="4" t="s">
        <v>1007</v>
      </c>
      <c r="G109" s="10">
        <v>2265243.2000000002</v>
      </c>
      <c r="H109" s="10">
        <v>266499.20000000001</v>
      </c>
      <c r="I109" s="10">
        <v>133249.60000000001</v>
      </c>
      <c r="J109" s="10">
        <f t="shared" si="13"/>
        <v>2664992</v>
      </c>
      <c r="K109" s="10">
        <v>133249.60000000001</v>
      </c>
      <c r="L109" s="10">
        <f t="shared" si="14"/>
        <v>2531742.4</v>
      </c>
      <c r="M109" s="10">
        <f t="shared" si="15"/>
        <v>2664992</v>
      </c>
      <c r="N109" s="10">
        <v>0</v>
      </c>
      <c r="O109" s="10">
        <v>0</v>
      </c>
      <c r="P109" s="16">
        <v>0</v>
      </c>
      <c r="Q109" s="10">
        <f t="shared" si="16"/>
        <v>0</v>
      </c>
      <c r="R109" s="10">
        <v>0</v>
      </c>
      <c r="S109" s="10">
        <f t="shared" si="17"/>
        <v>0</v>
      </c>
      <c r="T109" s="10">
        <f t="shared" si="18"/>
        <v>0</v>
      </c>
    </row>
    <row r="110" spans="1:20" x14ac:dyDescent="0.25">
      <c r="A110" s="2" t="str">
        <f t="shared" si="12"/>
        <v>1</v>
      </c>
      <c r="B110" s="3">
        <v>24110110108</v>
      </c>
      <c r="C110" s="4" t="s">
        <v>1121</v>
      </c>
      <c r="D110" s="4" t="s">
        <v>127</v>
      </c>
      <c r="E110" s="13" t="s">
        <v>716</v>
      </c>
      <c r="F110" s="4" t="s">
        <v>1007</v>
      </c>
      <c r="G110" s="10">
        <v>2170873.9700000002</v>
      </c>
      <c r="H110" s="10">
        <v>255396.94</v>
      </c>
      <c r="I110" s="10">
        <v>127698.47</v>
      </c>
      <c r="J110" s="10">
        <f t="shared" si="13"/>
        <v>2553969.38</v>
      </c>
      <c r="K110" s="10">
        <v>127698.47</v>
      </c>
      <c r="L110" s="10">
        <f t="shared" si="14"/>
        <v>2426270.91</v>
      </c>
      <c r="M110" s="10">
        <f t="shared" si="15"/>
        <v>2553969.38</v>
      </c>
      <c r="N110" s="10">
        <v>0</v>
      </c>
      <c r="O110" s="10">
        <v>0</v>
      </c>
      <c r="P110" s="16">
        <v>0</v>
      </c>
      <c r="Q110" s="10">
        <f t="shared" si="16"/>
        <v>0</v>
      </c>
      <c r="R110" s="10">
        <v>0</v>
      </c>
      <c r="S110" s="10">
        <f t="shared" si="17"/>
        <v>0</v>
      </c>
      <c r="T110" s="10">
        <f t="shared" si="18"/>
        <v>0</v>
      </c>
    </row>
    <row r="111" spans="1:20" x14ac:dyDescent="0.25">
      <c r="A111" s="2" t="str">
        <f t="shared" si="12"/>
        <v>1</v>
      </c>
      <c r="B111" s="3">
        <v>24110110109</v>
      </c>
      <c r="C111" s="4" t="s">
        <v>1122</v>
      </c>
      <c r="D111" s="4" t="s">
        <v>128</v>
      </c>
      <c r="E111" s="13" t="s">
        <v>717</v>
      </c>
      <c r="F111" s="4" t="s">
        <v>1010</v>
      </c>
      <c r="G111" s="10">
        <v>1848298.87</v>
      </c>
      <c r="H111" s="10">
        <v>217446.93</v>
      </c>
      <c r="I111" s="10">
        <v>108723.46</v>
      </c>
      <c r="J111" s="10">
        <f t="shared" si="13"/>
        <v>2174469.2599999998</v>
      </c>
      <c r="K111" s="10">
        <v>108723.46</v>
      </c>
      <c r="L111" s="10">
        <f t="shared" si="14"/>
        <v>2065745.8</v>
      </c>
      <c r="M111" s="10">
        <f t="shared" si="15"/>
        <v>2174469.2599999998</v>
      </c>
      <c r="N111" s="10">
        <v>1181865.32</v>
      </c>
      <c r="O111" s="10">
        <v>139042.98000000001</v>
      </c>
      <c r="P111" s="16">
        <v>69521.5</v>
      </c>
      <c r="Q111" s="10">
        <f t="shared" si="16"/>
        <v>1390429.8</v>
      </c>
      <c r="R111" s="10">
        <v>69521.5</v>
      </c>
      <c r="S111" s="10">
        <f t="shared" si="17"/>
        <v>1320908.3</v>
      </c>
      <c r="T111" s="10">
        <f t="shared" si="18"/>
        <v>1390429.8</v>
      </c>
    </row>
    <row r="112" spans="1:20" x14ac:dyDescent="0.25">
      <c r="A112" s="2" t="str">
        <f t="shared" si="12"/>
        <v>1</v>
      </c>
      <c r="B112" s="3">
        <v>24110110110</v>
      </c>
      <c r="C112" s="4" t="s">
        <v>1123</v>
      </c>
      <c r="D112" s="4" t="s">
        <v>129</v>
      </c>
      <c r="E112" s="13" t="s">
        <v>661</v>
      </c>
      <c r="F112" s="4" t="s">
        <v>1010</v>
      </c>
      <c r="G112" s="10">
        <v>12723936.51</v>
      </c>
      <c r="H112" s="10">
        <v>2245400.56</v>
      </c>
      <c r="I112" s="10">
        <v>787859.85</v>
      </c>
      <c r="J112" s="10">
        <f t="shared" si="13"/>
        <v>15757196.92</v>
      </c>
      <c r="K112" s="10">
        <v>0</v>
      </c>
      <c r="L112" s="10">
        <f t="shared" si="14"/>
        <v>14969337.07</v>
      </c>
      <c r="M112" s="10">
        <f t="shared" si="15"/>
        <v>14969337.07</v>
      </c>
      <c r="N112" s="10">
        <v>4361.57</v>
      </c>
      <c r="O112" s="10">
        <v>769.69</v>
      </c>
      <c r="P112" s="16">
        <v>270.07</v>
      </c>
      <c r="Q112" s="10">
        <f t="shared" si="16"/>
        <v>5401.33</v>
      </c>
      <c r="R112" s="10">
        <v>0</v>
      </c>
      <c r="S112" s="10">
        <f t="shared" si="17"/>
        <v>5131.26</v>
      </c>
      <c r="T112" s="10">
        <f t="shared" si="18"/>
        <v>5131.26</v>
      </c>
    </row>
    <row r="113" spans="1:20" x14ac:dyDescent="0.25">
      <c r="A113" s="2" t="str">
        <f t="shared" si="12"/>
        <v>1</v>
      </c>
      <c r="B113" s="3">
        <v>24110110111</v>
      </c>
      <c r="C113" s="4" t="s">
        <v>1124</v>
      </c>
      <c r="D113" s="4" t="s">
        <v>130</v>
      </c>
      <c r="E113" s="13" t="s">
        <v>718</v>
      </c>
      <c r="F113" s="4" t="s">
        <v>1009</v>
      </c>
      <c r="G113" s="10">
        <v>5509219.5099999998</v>
      </c>
      <c r="H113" s="10">
        <v>648143.47</v>
      </c>
      <c r="I113" s="10">
        <v>324071.74</v>
      </c>
      <c r="J113" s="10">
        <f t="shared" si="13"/>
        <v>6481434.7199999997</v>
      </c>
      <c r="K113" s="10">
        <v>324071.74</v>
      </c>
      <c r="L113" s="10">
        <f t="shared" si="14"/>
        <v>6157362.9800000004</v>
      </c>
      <c r="M113" s="10">
        <f t="shared" si="15"/>
        <v>6481434.7199999997</v>
      </c>
      <c r="N113" s="10">
        <v>0</v>
      </c>
      <c r="O113" s="10">
        <v>0</v>
      </c>
      <c r="P113" s="16">
        <v>0</v>
      </c>
      <c r="Q113" s="10">
        <f t="shared" si="16"/>
        <v>0</v>
      </c>
      <c r="R113" s="10">
        <v>0</v>
      </c>
      <c r="S113" s="10">
        <f t="shared" si="17"/>
        <v>0</v>
      </c>
      <c r="T113" s="10">
        <f t="shared" si="18"/>
        <v>0</v>
      </c>
    </row>
    <row r="114" spans="1:20" x14ac:dyDescent="0.25">
      <c r="A114" s="2" t="str">
        <f t="shared" si="12"/>
        <v>1</v>
      </c>
      <c r="B114" s="3">
        <v>24110110112</v>
      </c>
      <c r="C114" s="4" t="s">
        <v>1125</v>
      </c>
      <c r="D114" s="4" t="s">
        <v>131</v>
      </c>
      <c r="E114" s="13" t="s">
        <v>719</v>
      </c>
      <c r="F114" s="4" t="s">
        <v>1007</v>
      </c>
      <c r="G114" s="10">
        <v>1975008.82</v>
      </c>
      <c r="H114" s="10">
        <v>232353.98</v>
      </c>
      <c r="I114" s="10">
        <v>116176.99</v>
      </c>
      <c r="J114" s="10">
        <f t="shared" si="13"/>
        <v>2323539.79</v>
      </c>
      <c r="K114" s="10">
        <v>116176.99</v>
      </c>
      <c r="L114" s="10">
        <f t="shared" si="14"/>
        <v>2207362.7999999998</v>
      </c>
      <c r="M114" s="10">
        <f t="shared" si="15"/>
        <v>2323539.79</v>
      </c>
      <c r="N114" s="10">
        <v>1872570.8</v>
      </c>
      <c r="O114" s="10">
        <v>220302.47</v>
      </c>
      <c r="P114" s="16">
        <v>110151.23</v>
      </c>
      <c r="Q114" s="10">
        <f t="shared" si="16"/>
        <v>2203024.5</v>
      </c>
      <c r="R114" s="10">
        <v>110151.23</v>
      </c>
      <c r="S114" s="10">
        <f t="shared" si="17"/>
        <v>2092873.27</v>
      </c>
      <c r="T114" s="10">
        <f t="shared" si="18"/>
        <v>2203024.5</v>
      </c>
    </row>
    <row r="115" spans="1:20" x14ac:dyDescent="0.25">
      <c r="A115" s="2" t="str">
        <f t="shared" si="12"/>
        <v>1</v>
      </c>
      <c r="B115" s="3">
        <v>24110110113</v>
      </c>
      <c r="C115" s="4" t="s">
        <v>1126</v>
      </c>
      <c r="D115" s="4" t="s">
        <v>132</v>
      </c>
      <c r="E115" s="13" t="s">
        <v>720</v>
      </c>
      <c r="F115" s="4" t="s">
        <v>1009</v>
      </c>
      <c r="G115" s="10">
        <v>1944052.66</v>
      </c>
      <c r="H115" s="10">
        <v>228712.08</v>
      </c>
      <c r="I115" s="10">
        <v>114356.04</v>
      </c>
      <c r="J115" s="10">
        <f t="shared" si="13"/>
        <v>2287120.7799999998</v>
      </c>
      <c r="K115" s="10">
        <v>114356.04</v>
      </c>
      <c r="L115" s="10">
        <f t="shared" si="14"/>
        <v>2172764.7400000002</v>
      </c>
      <c r="M115" s="10">
        <f t="shared" si="15"/>
        <v>2287120.7799999998</v>
      </c>
      <c r="N115" s="10">
        <v>0</v>
      </c>
      <c r="O115" s="10">
        <v>0</v>
      </c>
      <c r="P115" s="16">
        <v>0</v>
      </c>
      <c r="Q115" s="10">
        <f t="shared" si="16"/>
        <v>0</v>
      </c>
      <c r="R115" s="10">
        <v>0</v>
      </c>
      <c r="S115" s="10">
        <f t="shared" si="17"/>
        <v>0</v>
      </c>
      <c r="T115" s="10">
        <f t="shared" si="18"/>
        <v>0</v>
      </c>
    </row>
    <row r="116" spans="1:20" x14ac:dyDescent="0.25">
      <c r="A116" s="2" t="str">
        <f t="shared" si="12"/>
        <v>1</v>
      </c>
      <c r="B116" s="3">
        <v>24110110114</v>
      </c>
      <c r="C116" s="4" t="s">
        <v>1127</v>
      </c>
      <c r="D116" s="4" t="s">
        <v>133</v>
      </c>
      <c r="E116" s="13" t="s">
        <v>721</v>
      </c>
      <c r="F116" s="4" t="s">
        <v>1009</v>
      </c>
      <c r="G116" s="10">
        <v>2983017.37</v>
      </c>
      <c r="H116" s="10">
        <v>350943.22</v>
      </c>
      <c r="I116" s="10">
        <v>175471.61</v>
      </c>
      <c r="J116" s="10">
        <f t="shared" si="13"/>
        <v>3509432.2</v>
      </c>
      <c r="K116" s="10">
        <v>175471.61</v>
      </c>
      <c r="L116" s="10">
        <f t="shared" si="14"/>
        <v>3333960.59</v>
      </c>
      <c r="M116" s="10">
        <f t="shared" si="15"/>
        <v>3509432.2</v>
      </c>
      <c r="N116" s="10">
        <v>758316.58</v>
      </c>
      <c r="O116" s="10">
        <v>89213.73</v>
      </c>
      <c r="P116" s="16">
        <v>44606.87</v>
      </c>
      <c r="Q116" s="10">
        <f t="shared" si="16"/>
        <v>892137.18</v>
      </c>
      <c r="R116" s="10">
        <v>44606.87</v>
      </c>
      <c r="S116" s="10">
        <f t="shared" si="17"/>
        <v>847530.31</v>
      </c>
      <c r="T116" s="10">
        <f t="shared" si="18"/>
        <v>892137.18</v>
      </c>
    </row>
    <row r="117" spans="1:20" x14ac:dyDescent="0.25">
      <c r="A117" s="2" t="str">
        <f t="shared" si="12"/>
        <v>1</v>
      </c>
      <c r="B117" s="3">
        <v>24110110115</v>
      </c>
      <c r="C117" s="4" t="s">
        <v>1128</v>
      </c>
      <c r="D117" s="4" t="s">
        <v>134</v>
      </c>
      <c r="E117" s="13" t="s">
        <v>722</v>
      </c>
      <c r="F117" s="4" t="s">
        <v>1006</v>
      </c>
      <c r="G117" s="10">
        <v>2924454.1</v>
      </c>
      <c r="H117" s="10">
        <v>344053.43</v>
      </c>
      <c r="I117" s="10">
        <v>172026.71</v>
      </c>
      <c r="J117" s="10">
        <f t="shared" si="13"/>
        <v>3440534.24</v>
      </c>
      <c r="K117" s="10">
        <v>172026.71</v>
      </c>
      <c r="L117" s="10">
        <f t="shared" si="14"/>
        <v>3268507.53</v>
      </c>
      <c r="M117" s="10">
        <f t="shared" si="15"/>
        <v>3440534.24</v>
      </c>
      <c r="N117" s="10">
        <v>1076705.43</v>
      </c>
      <c r="O117" s="10">
        <v>126671.23</v>
      </c>
      <c r="P117" s="16">
        <v>63335.63</v>
      </c>
      <c r="Q117" s="10">
        <f t="shared" si="16"/>
        <v>1266712.29</v>
      </c>
      <c r="R117" s="10">
        <v>63335.63</v>
      </c>
      <c r="S117" s="10">
        <f t="shared" si="17"/>
        <v>1203376.6599999999</v>
      </c>
      <c r="T117" s="10">
        <f t="shared" si="18"/>
        <v>1266712.29</v>
      </c>
    </row>
    <row r="118" spans="1:20" x14ac:dyDescent="0.25">
      <c r="A118" s="2" t="str">
        <f t="shared" si="12"/>
        <v>1</v>
      </c>
      <c r="B118" s="3">
        <v>24110110116</v>
      </c>
      <c r="C118" s="4" t="s">
        <v>1129</v>
      </c>
      <c r="D118" s="4" t="s">
        <v>135</v>
      </c>
      <c r="E118" s="13" t="s">
        <v>657</v>
      </c>
      <c r="F118" s="4" t="s">
        <v>1005</v>
      </c>
      <c r="G118" s="10">
        <v>10445010.619999999</v>
      </c>
      <c r="H118" s="10">
        <v>1843237.17</v>
      </c>
      <c r="I118" s="10">
        <v>646749.88</v>
      </c>
      <c r="J118" s="10">
        <f t="shared" si="13"/>
        <v>12934997.67</v>
      </c>
      <c r="K118" s="10">
        <v>0</v>
      </c>
      <c r="L118" s="10">
        <f t="shared" si="14"/>
        <v>12288247.789999999</v>
      </c>
      <c r="M118" s="10">
        <f t="shared" si="15"/>
        <v>12288247.789999999</v>
      </c>
      <c r="N118" s="10">
        <v>0</v>
      </c>
      <c r="O118" s="10">
        <v>0</v>
      </c>
      <c r="P118" s="16">
        <v>0</v>
      </c>
      <c r="Q118" s="10">
        <f t="shared" si="16"/>
        <v>0</v>
      </c>
      <c r="R118" s="10">
        <v>0</v>
      </c>
      <c r="S118" s="10">
        <f t="shared" si="17"/>
        <v>0</v>
      </c>
      <c r="T118" s="10">
        <f t="shared" si="18"/>
        <v>0</v>
      </c>
    </row>
    <row r="119" spans="1:20" x14ac:dyDescent="0.25">
      <c r="A119" s="2" t="str">
        <f t="shared" si="12"/>
        <v>1</v>
      </c>
      <c r="B119" s="3">
        <v>24110110117</v>
      </c>
      <c r="C119" s="4" t="s">
        <v>1130</v>
      </c>
      <c r="D119" s="4" t="s">
        <v>136</v>
      </c>
      <c r="E119" s="13" t="s">
        <v>723</v>
      </c>
      <c r="F119" s="4" t="s">
        <v>1010</v>
      </c>
      <c r="G119" s="10">
        <v>3642210.3</v>
      </c>
      <c r="H119" s="10">
        <v>428495.33</v>
      </c>
      <c r="I119" s="10">
        <v>214247.67</v>
      </c>
      <c r="J119" s="10">
        <f t="shared" si="13"/>
        <v>4284953.3</v>
      </c>
      <c r="K119" s="10">
        <v>214247.67</v>
      </c>
      <c r="L119" s="10">
        <f t="shared" si="14"/>
        <v>4070705.63</v>
      </c>
      <c r="M119" s="10">
        <f t="shared" si="15"/>
        <v>4284953.3</v>
      </c>
      <c r="N119" s="5">
        <v>0</v>
      </c>
      <c r="O119" s="5">
        <v>0</v>
      </c>
      <c r="P119" s="15">
        <v>0</v>
      </c>
      <c r="Q119" s="10">
        <f t="shared" si="16"/>
        <v>0</v>
      </c>
      <c r="R119" s="10">
        <v>0</v>
      </c>
      <c r="S119" s="10">
        <f t="shared" si="17"/>
        <v>0</v>
      </c>
      <c r="T119" s="10">
        <f t="shared" si="18"/>
        <v>0</v>
      </c>
    </row>
    <row r="120" spans="1:20" x14ac:dyDescent="0.25">
      <c r="A120" s="2" t="str">
        <f t="shared" si="12"/>
        <v>1</v>
      </c>
      <c r="B120" s="3">
        <v>24110110118</v>
      </c>
      <c r="C120" s="4" t="s">
        <v>1131</v>
      </c>
      <c r="D120" s="4" t="s">
        <v>137</v>
      </c>
      <c r="E120" s="13" t="s">
        <v>724</v>
      </c>
      <c r="F120" s="4" t="s">
        <v>1010</v>
      </c>
      <c r="G120" s="10">
        <v>3992214.29</v>
      </c>
      <c r="H120" s="10">
        <v>469672.27</v>
      </c>
      <c r="I120" s="10">
        <v>234836.14</v>
      </c>
      <c r="J120" s="10">
        <f t="shared" si="13"/>
        <v>4696722.7</v>
      </c>
      <c r="K120" s="10">
        <v>234836.14</v>
      </c>
      <c r="L120" s="10">
        <f t="shared" si="14"/>
        <v>4461886.5599999996</v>
      </c>
      <c r="M120" s="10">
        <f t="shared" si="15"/>
        <v>4696722.7</v>
      </c>
      <c r="N120" s="5">
        <v>0</v>
      </c>
      <c r="O120" s="5">
        <v>0</v>
      </c>
      <c r="P120" s="15">
        <v>0</v>
      </c>
      <c r="Q120" s="10">
        <f t="shared" si="16"/>
        <v>0</v>
      </c>
      <c r="R120" s="10">
        <v>0</v>
      </c>
      <c r="S120" s="10">
        <f t="shared" si="17"/>
        <v>0</v>
      </c>
      <c r="T120" s="10">
        <f t="shared" si="18"/>
        <v>0</v>
      </c>
    </row>
    <row r="121" spans="1:20" x14ac:dyDescent="0.25">
      <c r="A121" s="2" t="str">
        <f t="shared" si="12"/>
        <v>1</v>
      </c>
      <c r="B121" s="3">
        <v>24110110119</v>
      </c>
      <c r="C121" s="4" t="s">
        <v>1132</v>
      </c>
      <c r="D121" s="4" t="s">
        <v>138</v>
      </c>
      <c r="E121" s="13" t="s">
        <v>725</v>
      </c>
      <c r="F121" s="4" t="s">
        <v>1006</v>
      </c>
      <c r="G121" s="10">
        <v>896056.22</v>
      </c>
      <c r="H121" s="10">
        <v>158127.57</v>
      </c>
      <c r="I121" s="10">
        <v>55483.360000000001</v>
      </c>
      <c r="J121" s="10">
        <f t="shared" si="13"/>
        <v>1109667.1499999999</v>
      </c>
      <c r="K121" s="10">
        <v>0</v>
      </c>
      <c r="L121" s="10">
        <f t="shared" si="14"/>
        <v>1054183.79</v>
      </c>
      <c r="M121" s="10">
        <f t="shared" si="15"/>
        <v>1054183.79</v>
      </c>
      <c r="N121" s="10">
        <v>0</v>
      </c>
      <c r="O121" s="10">
        <v>0</v>
      </c>
      <c r="P121" s="16">
        <v>0</v>
      </c>
      <c r="Q121" s="10">
        <f t="shared" si="16"/>
        <v>0</v>
      </c>
      <c r="R121" s="10">
        <v>0</v>
      </c>
      <c r="S121" s="10">
        <f t="shared" si="17"/>
        <v>0</v>
      </c>
      <c r="T121" s="10">
        <f t="shared" si="18"/>
        <v>0</v>
      </c>
    </row>
    <row r="122" spans="1:20" x14ac:dyDescent="0.25">
      <c r="A122" s="2" t="str">
        <f t="shared" si="12"/>
        <v>1</v>
      </c>
      <c r="B122" s="3">
        <v>24110110120</v>
      </c>
      <c r="C122" s="4" t="s">
        <v>1133</v>
      </c>
      <c r="D122" s="4" t="s">
        <v>139</v>
      </c>
      <c r="E122" s="13" t="s">
        <v>726</v>
      </c>
      <c r="F122" s="4" t="s">
        <v>1011</v>
      </c>
      <c r="G122" s="10">
        <v>1932395.42</v>
      </c>
      <c r="H122" s="10">
        <v>227340.64</v>
      </c>
      <c r="I122" s="10">
        <v>113670.32</v>
      </c>
      <c r="J122" s="10">
        <f t="shared" si="13"/>
        <v>2273406.38</v>
      </c>
      <c r="K122" s="10">
        <v>113670.32</v>
      </c>
      <c r="L122" s="10">
        <f t="shared" si="14"/>
        <v>2159736.06</v>
      </c>
      <c r="M122" s="10">
        <f t="shared" si="15"/>
        <v>2273406.38</v>
      </c>
      <c r="N122" s="10">
        <v>0</v>
      </c>
      <c r="O122" s="10">
        <v>0</v>
      </c>
      <c r="P122" s="16">
        <v>0</v>
      </c>
      <c r="Q122" s="10">
        <f t="shared" si="16"/>
        <v>0</v>
      </c>
      <c r="R122" s="10">
        <v>0</v>
      </c>
      <c r="S122" s="10">
        <f t="shared" si="17"/>
        <v>0</v>
      </c>
      <c r="T122" s="10">
        <f t="shared" si="18"/>
        <v>0</v>
      </c>
    </row>
    <row r="123" spans="1:20" x14ac:dyDescent="0.25">
      <c r="A123" s="2" t="str">
        <f t="shared" si="12"/>
        <v>1</v>
      </c>
      <c r="B123" s="3">
        <v>24110110122</v>
      </c>
      <c r="C123" s="4" t="s">
        <v>1134</v>
      </c>
      <c r="D123" s="4" t="s">
        <v>140</v>
      </c>
      <c r="E123" s="13" t="s">
        <v>663</v>
      </c>
      <c r="F123" s="4" t="s">
        <v>1006</v>
      </c>
      <c r="G123" s="10">
        <v>1756184.76</v>
      </c>
      <c r="H123" s="10">
        <v>309914.96000000002</v>
      </c>
      <c r="I123" s="10">
        <v>108742.09</v>
      </c>
      <c r="J123" s="10">
        <f t="shared" si="13"/>
        <v>2174841.81</v>
      </c>
      <c r="K123" s="10">
        <v>0</v>
      </c>
      <c r="L123" s="10">
        <f t="shared" si="14"/>
        <v>2066099.72</v>
      </c>
      <c r="M123" s="10">
        <f t="shared" si="15"/>
        <v>2066099.72</v>
      </c>
      <c r="N123" s="10">
        <v>0</v>
      </c>
      <c r="O123" s="10">
        <v>0</v>
      </c>
      <c r="P123" s="16">
        <v>0</v>
      </c>
      <c r="Q123" s="10">
        <f t="shared" si="16"/>
        <v>0</v>
      </c>
      <c r="R123" s="10">
        <v>0</v>
      </c>
      <c r="S123" s="10">
        <f t="shared" si="17"/>
        <v>0</v>
      </c>
      <c r="T123" s="10">
        <f t="shared" si="18"/>
        <v>0</v>
      </c>
    </row>
    <row r="124" spans="1:20" x14ac:dyDescent="0.25">
      <c r="A124" s="2" t="str">
        <f t="shared" si="12"/>
        <v>1</v>
      </c>
      <c r="B124" s="3">
        <v>24110110123</v>
      </c>
      <c r="C124" s="4" t="s">
        <v>1135</v>
      </c>
      <c r="D124" s="4" t="s">
        <v>141</v>
      </c>
      <c r="E124" s="13" t="s">
        <v>663</v>
      </c>
      <c r="F124" s="4" t="s">
        <v>1006</v>
      </c>
      <c r="G124" s="10">
        <v>1785607.68</v>
      </c>
      <c r="H124" s="10">
        <v>315107.24</v>
      </c>
      <c r="I124" s="10">
        <v>110563.94</v>
      </c>
      <c r="J124" s="10">
        <f t="shared" si="13"/>
        <v>2211278.86</v>
      </c>
      <c r="K124" s="10">
        <v>0</v>
      </c>
      <c r="L124" s="10">
        <f t="shared" si="14"/>
        <v>2100714.92</v>
      </c>
      <c r="M124" s="10">
        <f t="shared" si="15"/>
        <v>2100714.92</v>
      </c>
      <c r="N124" s="10">
        <v>0</v>
      </c>
      <c r="O124" s="10">
        <v>0</v>
      </c>
      <c r="P124" s="16">
        <v>0</v>
      </c>
      <c r="Q124" s="10">
        <f t="shared" si="16"/>
        <v>0</v>
      </c>
      <c r="R124" s="10">
        <v>0</v>
      </c>
      <c r="S124" s="10">
        <f t="shared" si="17"/>
        <v>0</v>
      </c>
      <c r="T124" s="10">
        <f t="shared" si="18"/>
        <v>0</v>
      </c>
    </row>
    <row r="125" spans="1:20" x14ac:dyDescent="0.25">
      <c r="A125" s="2" t="str">
        <f t="shared" si="12"/>
        <v>1</v>
      </c>
      <c r="B125" s="3">
        <v>24110110124</v>
      </c>
      <c r="C125" s="4" t="s">
        <v>1136</v>
      </c>
      <c r="D125" s="4" t="s">
        <v>142</v>
      </c>
      <c r="E125" s="13" t="s">
        <v>663</v>
      </c>
      <c r="F125" s="4" t="s">
        <v>1006</v>
      </c>
      <c r="G125" s="10">
        <v>2754313.29</v>
      </c>
      <c r="H125" s="10">
        <v>486055.29</v>
      </c>
      <c r="I125" s="10">
        <v>170545.72</v>
      </c>
      <c r="J125" s="10">
        <f t="shared" si="13"/>
        <v>3410914.3</v>
      </c>
      <c r="K125" s="10">
        <v>0</v>
      </c>
      <c r="L125" s="10">
        <f t="shared" si="14"/>
        <v>3240368.58</v>
      </c>
      <c r="M125" s="10">
        <f t="shared" si="15"/>
        <v>3240368.58</v>
      </c>
      <c r="N125" s="5">
        <v>0</v>
      </c>
      <c r="O125" s="5">
        <v>0</v>
      </c>
      <c r="P125" s="15">
        <v>0</v>
      </c>
      <c r="Q125" s="10">
        <f t="shared" si="16"/>
        <v>0</v>
      </c>
      <c r="R125" s="10">
        <v>0</v>
      </c>
      <c r="S125" s="10">
        <f t="shared" si="17"/>
        <v>0</v>
      </c>
      <c r="T125" s="10">
        <f t="shared" si="18"/>
        <v>0</v>
      </c>
    </row>
    <row r="126" spans="1:20" x14ac:dyDescent="0.25">
      <c r="A126" s="2" t="str">
        <f t="shared" si="12"/>
        <v>1</v>
      </c>
      <c r="B126" s="3">
        <v>24110110125</v>
      </c>
      <c r="C126" s="4" t="s">
        <v>1137</v>
      </c>
      <c r="D126" s="4" t="s">
        <v>143</v>
      </c>
      <c r="E126" s="13" t="s">
        <v>663</v>
      </c>
      <c r="F126" s="4" t="s">
        <v>1006</v>
      </c>
      <c r="G126" s="10">
        <v>4960325.71</v>
      </c>
      <c r="H126" s="10">
        <v>875351.6</v>
      </c>
      <c r="I126" s="10">
        <v>307140.90999999997</v>
      </c>
      <c r="J126" s="10">
        <f t="shared" si="13"/>
        <v>6142818.2199999997</v>
      </c>
      <c r="K126" s="10">
        <v>0</v>
      </c>
      <c r="L126" s="10">
        <f t="shared" si="14"/>
        <v>5835677.3099999996</v>
      </c>
      <c r="M126" s="10">
        <f t="shared" si="15"/>
        <v>5835677.3099999996</v>
      </c>
      <c r="N126" s="5">
        <v>0</v>
      </c>
      <c r="O126" s="5">
        <v>0</v>
      </c>
      <c r="P126" s="15">
        <v>0</v>
      </c>
      <c r="Q126" s="10">
        <f t="shared" si="16"/>
        <v>0</v>
      </c>
      <c r="R126" s="10">
        <v>0</v>
      </c>
      <c r="S126" s="10">
        <f t="shared" si="17"/>
        <v>0</v>
      </c>
      <c r="T126" s="10">
        <f t="shared" si="18"/>
        <v>0</v>
      </c>
    </row>
    <row r="127" spans="1:20" x14ac:dyDescent="0.25">
      <c r="A127" s="2" t="str">
        <f t="shared" si="12"/>
        <v>1</v>
      </c>
      <c r="B127" s="3">
        <v>24110110126</v>
      </c>
      <c r="C127" s="4" t="s">
        <v>1138</v>
      </c>
      <c r="D127" s="4" t="s">
        <v>144</v>
      </c>
      <c r="E127" s="13" t="s">
        <v>661</v>
      </c>
      <c r="F127" s="4" t="s">
        <v>1008</v>
      </c>
      <c r="G127" s="10">
        <v>2680937.65</v>
      </c>
      <c r="H127" s="10">
        <v>473106.65</v>
      </c>
      <c r="I127" s="10">
        <v>166002.32999999999</v>
      </c>
      <c r="J127" s="10">
        <f t="shared" si="13"/>
        <v>3320046.63</v>
      </c>
      <c r="K127" s="10">
        <v>0</v>
      </c>
      <c r="L127" s="10">
        <f t="shared" si="14"/>
        <v>3154044.3</v>
      </c>
      <c r="M127" s="10">
        <f t="shared" si="15"/>
        <v>3154044.3</v>
      </c>
      <c r="N127" s="10">
        <v>0</v>
      </c>
      <c r="O127" s="10">
        <v>0</v>
      </c>
      <c r="P127" s="16">
        <v>0</v>
      </c>
      <c r="Q127" s="10">
        <f t="shared" si="16"/>
        <v>0</v>
      </c>
      <c r="R127" s="10">
        <v>0</v>
      </c>
      <c r="S127" s="10">
        <f t="shared" si="17"/>
        <v>0</v>
      </c>
      <c r="T127" s="10">
        <f t="shared" si="18"/>
        <v>0</v>
      </c>
    </row>
    <row r="128" spans="1:20" x14ac:dyDescent="0.25">
      <c r="A128" s="2" t="str">
        <f t="shared" si="12"/>
        <v>1</v>
      </c>
      <c r="B128" s="3">
        <v>24110110127</v>
      </c>
      <c r="C128" s="4" t="s">
        <v>1139</v>
      </c>
      <c r="D128" s="4" t="s">
        <v>145</v>
      </c>
      <c r="E128" s="13" t="s">
        <v>661</v>
      </c>
      <c r="F128" s="4" t="s">
        <v>1008</v>
      </c>
      <c r="G128" s="10">
        <v>8273039.3700000001</v>
      </c>
      <c r="H128" s="10">
        <v>1459948.13</v>
      </c>
      <c r="I128" s="10">
        <v>512262.5</v>
      </c>
      <c r="J128" s="10">
        <f t="shared" si="13"/>
        <v>10245250</v>
      </c>
      <c r="K128" s="10">
        <v>0</v>
      </c>
      <c r="L128" s="10">
        <f t="shared" si="14"/>
        <v>9732987.5</v>
      </c>
      <c r="M128" s="10">
        <f t="shared" si="15"/>
        <v>9732987.5</v>
      </c>
      <c r="N128" s="5">
        <v>0</v>
      </c>
      <c r="O128" s="5">
        <v>0</v>
      </c>
      <c r="P128" s="15">
        <v>0</v>
      </c>
      <c r="Q128" s="10">
        <f t="shared" si="16"/>
        <v>0</v>
      </c>
      <c r="R128" s="10">
        <v>0</v>
      </c>
      <c r="S128" s="10">
        <f t="shared" si="17"/>
        <v>0</v>
      </c>
      <c r="T128" s="10">
        <f t="shared" si="18"/>
        <v>0</v>
      </c>
    </row>
    <row r="129" spans="1:20" x14ac:dyDescent="0.25">
      <c r="A129" s="2" t="str">
        <f t="shared" si="12"/>
        <v>1</v>
      </c>
      <c r="B129" s="3">
        <v>24110110128</v>
      </c>
      <c r="C129" s="4" t="s">
        <v>1140</v>
      </c>
      <c r="D129" s="4" t="s">
        <v>146</v>
      </c>
      <c r="E129" s="13" t="s">
        <v>663</v>
      </c>
      <c r="F129" s="4" t="s">
        <v>1006</v>
      </c>
      <c r="G129" s="10">
        <v>706376.09</v>
      </c>
      <c r="H129" s="10">
        <v>124654.6</v>
      </c>
      <c r="I129" s="10">
        <v>43738.46</v>
      </c>
      <c r="J129" s="10">
        <f t="shared" si="13"/>
        <v>874769.15</v>
      </c>
      <c r="K129" s="10">
        <v>0</v>
      </c>
      <c r="L129" s="10">
        <f t="shared" si="14"/>
        <v>831030.69</v>
      </c>
      <c r="M129" s="10">
        <f t="shared" si="15"/>
        <v>831030.69</v>
      </c>
      <c r="N129" s="10">
        <v>0</v>
      </c>
      <c r="O129" s="10">
        <v>0</v>
      </c>
      <c r="P129" s="16">
        <v>0</v>
      </c>
      <c r="Q129" s="10">
        <f t="shared" si="16"/>
        <v>0</v>
      </c>
      <c r="R129" s="10">
        <v>0</v>
      </c>
      <c r="S129" s="10">
        <f t="shared" si="17"/>
        <v>0</v>
      </c>
      <c r="T129" s="10">
        <f t="shared" si="18"/>
        <v>0</v>
      </c>
    </row>
    <row r="130" spans="1:20" x14ac:dyDescent="0.25">
      <c r="A130" s="2" t="str">
        <f t="shared" si="12"/>
        <v>1</v>
      </c>
      <c r="B130" s="3">
        <v>24110110129</v>
      </c>
      <c r="C130" s="4" t="s">
        <v>1141</v>
      </c>
      <c r="D130" s="4" t="s">
        <v>147</v>
      </c>
      <c r="E130" s="13" t="s">
        <v>663</v>
      </c>
      <c r="F130" s="4" t="s">
        <v>1012</v>
      </c>
      <c r="G130" s="10">
        <v>3511105.49</v>
      </c>
      <c r="H130" s="10">
        <v>619606.86</v>
      </c>
      <c r="I130" s="10">
        <v>217405.91</v>
      </c>
      <c r="J130" s="10">
        <f t="shared" si="13"/>
        <v>4348118.26</v>
      </c>
      <c r="K130" s="10">
        <v>0</v>
      </c>
      <c r="L130" s="10">
        <f t="shared" si="14"/>
        <v>4130712.35</v>
      </c>
      <c r="M130" s="10">
        <f t="shared" si="15"/>
        <v>4130712.35</v>
      </c>
      <c r="N130" s="10">
        <v>0</v>
      </c>
      <c r="O130" s="10">
        <v>0</v>
      </c>
      <c r="P130" s="16">
        <v>0</v>
      </c>
      <c r="Q130" s="10">
        <f t="shared" si="16"/>
        <v>0</v>
      </c>
      <c r="R130" s="10">
        <v>0</v>
      </c>
      <c r="S130" s="10">
        <f t="shared" si="17"/>
        <v>0</v>
      </c>
      <c r="T130" s="10">
        <f t="shared" si="18"/>
        <v>0</v>
      </c>
    </row>
    <row r="131" spans="1:20" x14ac:dyDescent="0.25">
      <c r="A131" s="2" t="str">
        <f t="shared" ref="A131:A194" si="19">MID(B:B,4,1)</f>
        <v>1</v>
      </c>
      <c r="B131" s="3">
        <v>24110110130</v>
      </c>
      <c r="C131" s="4" t="s">
        <v>1142</v>
      </c>
      <c r="D131" s="4" t="s">
        <v>148</v>
      </c>
      <c r="E131" s="13" t="s">
        <v>657</v>
      </c>
      <c r="F131" s="4" t="s">
        <v>1005</v>
      </c>
      <c r="G131" s="10">
        <v>1583058.67</v>
      </c>
      <c r="H131" s="10">
        <v>279363.3</v>
      </c>
      <c r="I131" s="10">
        <v>98022.21</v>
      </c>
      <c r="J131" s="10">
        <f t="shared" si="13"/>
        <v>1960444.18</v>
      </c>
      <c r="K131" s="10">
        <v>0</v>
      </c>
      <c r="L131" s="10">
        <f t="shared" si="14"/>
        <v>1862421.97</v>
      </c>
      <c r="M131" s="10">
        <f t="shared" si="15"/>
        <v>1862421.97</v>
      </c>
      <c r="N131" s="10">
        <v>0</v>
      </c>
      <c r="O131" s="10">
        <v>0</v>
      </c>
      <c r="P131" s="16">
        <v>0</v>
      </c>
      <c r="Q131" s="10">
        <f t="shared" si="16"/>
        <v>0</v>
      </c>
      <c r="R131" s="10">
        <v>0</v>
      </c>
      <c r="S131" s="10">
        <f t="shared" si="17"/>
        <v>0</v>
      </c>
      <c r="T131" s="10">
        <f t="shared" si="18"/>
        <v>0</v>
      </c>
    </row>
    <row r="132" spans="1:20" x14ac:dyDescent="0.25">
      <c r="A132" s="2" t="str">
        <f t="shared" si="19"/>
        <v>1</v>
      </c>
      <c r="B132" s="3">
        <v>24110110131</v>
      </c>
      <c r="C132" s="4" t="s">
        <v>1143</v>
      </c>
      <c r="D132" s="4" t="s">
        <v>149</v>
      </c>
      <c r="E132" s="13" t="s">
        <v>727</v>
      </c>
      <c r="F132" s="4" t="s">
        <v>1010</v>
      </c>
      <c r="G132" s="10">
        <v>3229649.25</v>
      </c>
      <c r="H132" s="10">
        <v>379958.74</v>
      </c>
      <c r="I132" s="10">
        <v>189979.37</v>
      </c>
      <c r="J132" s="10">
        <f t="shared" ref="J132:J195" si="20">SUM(G132:I132)</f>
        <v>3799587.36</v>
      </c>
      <c r="K132" s="10">
        <v>189979.37</v>
      </c>
      <c r="L132" s="10">
        <f t="shared" si="14"/>
        <v>3609607.99</v>
      </c>
      <c r="M132" s="10">
        <f t="shared" si="15"/>
        <v>3799587.36</v>
      </c>
      <c r="N132" s="10">
        <v>0</v>
      </c>
      <c r="O132" s="10">
        <v>0</v>
      </c>
      <c r="P132" s="16">
        <v>0</v>
      </c>
      <c r="Q132" s="10">
        <f t="shared" si="16"/>
        <v>0</v>
      </c>
      <c r="R132" s="10">
        <v>0</v>
      </c>
      <c r="S132" s="10">
        <f t="shared" si="17"/>
        <v>0</v>
      </c>
      <c r="T132" s="10">
        <f t="shared" si="18"/>
        <v>0</v>
      </c>
    </row>
    <row r="133" spans="1:20" x14ac:dyDescent="0.25">
      <c r="A133" s="2" t="str">
        <f t="shared" si="19"/>
        <v>1</v>
      </c>
      <c r="B133" s="3">
        <v>24110110132</v>
      </c>
      <c r="C133" s="4" t="s">
        <v>1144</v>
      </c>
      <c r="D133" s="4" t="s">
        <v>150</v>
      </c>
      <c r="E133" s="13" t="s">
        <v>661</v>
      </c>
      <c r="F133" s="4" t="s">
        <v>1010</v>
      </c>
      <c r="G133" s="10">
        <v>13022496.07</v>
      </c>
      <c r="H133" s="10">
        <v>2298087.54</v>
      </c>
      <c r="I133" s="10">
        <v>806346.51</v>
      </c>
      <c r="J133" s="10">
        <f t="shared" si="20"/>
        <v>16126930.119999999</v>
      </c>
      <c r="K133" s="10">
        <v>0</v>
      </c>
      <c r="L133" s="10">
        <f t="shared" si="14"/>
        <v>15320583.609999999</v>
      </c>
      <c r="M133" s="10">
        <f t="shared" si="15"/>
        <v>15320583.609999999</v>
      </c>
      <c r="N133" s="10">
        <v>0</v>
      </c>
      <c r="O133" s="10">
        <v>0</v>
      </c>
      <c r="P133" s="16">
        <v>0</v>
      </c>
      <c r="Q133" s="10">
        <f t="shared" si="16"/>
        <v>0</v>
      </c>
      <c r="R133" s="10">
        <v>0</v>
      </c>
      <c r="S133" s="10">
        <f t="shared" si="17"/>
        <v>0</v>
      </c>
      <c r="T133" s="10">
        <f t="shared" si="18"/>
        <v>0</v>
      </c>
    </row>
    <row r="134" spans="1:20" x14ac:dyDescent="0.25">
      <c r="A134" s="2" t="str">
        <f t="shared" si="19"/>
        <v>1</v>
      </c>
      <c r="B134" s="3">
        <v>24110110133</v>
      </c>
      <c r="C134" s="4" t="s">
        <v>1145</v>
      </c>
      <c r="D134" s="4" t="s">
        <v>151</v>
      </c>
      <c r="E134" s="13" t="s">
        <v>661</v>
      </c>
      <c r="F134" s="4" t="s">
        <v>1010</v>
      </c>
      <c r="G134" s="10">
        <v>1900331.21</v>
      </c>
      <c r="H134" s="10">
        <v>335352.57</v>
      </c>
      <c r="I134" s="10">
        <v>117667.57</v>
      </c>
      <c r="J134" s="10">
        <f t="shared" si="20"/>
        <v>2353351.35</v>
      </c>
      <c r="K134" s="10">
        <v>0</v>
      </c>
      <c r="L134" s="10">
        <f t="shared" si="14"/>
        <v>2235683.7799999998</v>
      </c>
      <c r="M134" s="10">
        <f t="shared" si="15"/>
        <v>2235683.7799999998</v>
      </c>
      <c r="N134" s="10">
        <v>0</v>
      </c>
      <c r="O134" s="10">
        <v>0</v>
      </c>
      <c r="P134" s="16">
        <v>0</v>
      </c>
      <c r="Q134" s="10">
        <f t="shared" si="16"/>
        <v>0</v>
      </c>
      <c r="R134" s="10">
        <v>0</v>
      </c>
      <c r="S134" s="10">
        <f t="shared" si="17"/>
        <v>0</v>
      </c>
      <c r="T134" s="10">
        <f t="shared" si="18"/>
        <v>0</v>
      </c>
    </row>
    <row r="135" spans="1:20" x14ac:dyDescent="0.25">
      <c r="A135" s="2" t="str">
        <f t="shared" si="19"/>
        <v>1</v>
      </c>
      <c r="B135" s="3">
        <v>24110110134</v>
      </c>
      <c r="C135" s="4" t="s">
        <v>1146</v>
      </c>
      <c r="D135" s="4" t="s">
        <v>152</v>
      </c>
      <c r="E135" s="13" t="s">
        <v>700</v>
      </c>
      <c r="F135" s="4" t="s">
        <v>1012</v>
      </c>
      <c r="G135" s="10">
        <v>0</v>
      </c>
      <c r="H135" s="10">
        <v>0</v>
      </c>
      <c r="I135" s="10">
        <v>0</v>
      </c>
      <c r="J135" s="10">
        <f t="shared" si="20"/>
        <v>0</v>
      </c>
      <c r="K135" s="10">
        <v>0</v>
      </c>
      <c r="L135" s="10">
        <f t="shared" si="14"/>
        <v>0</v>
      </c>
      <c r="M135" s="10">
        <f t="shared" si="15"/>
        <v>0</v>
      </c>
      <c r="N135" s="5">
        <v>0</v>
      </c>
      <c r="O135" s="5">
        <v>0</v>
      </c>
      <c r="P135" s="15">
        <v>0</v>
      </c>
      <c r="Q135" s="10">
        <f t="shared" si="16"/>
        <v>0</v>
      </c>
      <c r="R135" s="10">
        <v>0</v>
      </c>
      <c r="S135" s="10">
        <f t="shared" si="17"/>
        <v>0</v>
      </c>
      <c r="T135" s="10">
        <f t="shared" si="18"/>
        <v>0</v>
      </c>
    </row>
    <row r="136" spans="1:20" x14ac:dyDescent="0.25">
      <c r="A136" s="2" t="str">
        <f t="shared" si="19"/>
        <v>1</v>
      </c>
      <c r="B136" s="3">
        <v>24110110135</v>
      </c>
      <c r="C136" s="4" t="s">
        <v>1147</v>
      </c>
      <c r="D136" s="4" t="s">
        <v>153</v>
      </c>
      <c r="E136" s="13" t="s">
        <v>653</v>
      </c>
      <c r="F136" s="4" t="s">
        <v>1007</v>
      </c>
      <c r="G136" s="10">
        <v>9795862.6699999999</v>
      </c>
      <c r="H136" s="10">
        <v>1728681.65</v>
      </c>
      <c r="I136" s="10">
        <v>606554.96</v>
      </c>
      <c r="J136" s="10">
        <f t="shared" si="20"/>
        <v>12131099.279999999</v>
      </c>
      <c r="K136" s="10">
        <v>0</v>
      </c>
      <c r="L136" s="10">
        <f t="shared" si="14"/>
        <v>11524544.32</v>
      </c>
      <c r="M136" s="10">
        <f t="shared" si="15"/>
        <v>11524544.32</v>
      </c>
      <c r="N136" s="5">
        <v>0</v>
      </c>
      <c r="O136" s="5">
        <v>0</v>
      </c>
      <c r="P136" s="15">
        <v>0</v>
      </c>
      <c r="Q136" s="10">
        <f t="shared" si="16"/>
        <v>0</v>
      </c>
      <c r="R136" s="10">
        <v>0</v>
      </c>
      <c r="S136" s="10">
        <f t="shared" si="17"/>
        <v>0</v>
      </c>
      <c r="T136" s="10">
        <f t="shared" si="18"/>
        <v>0</v>
      </c>
    </row>
    <row r="137" spans="1:20" x14ac:dyDescent="0.25">
      <c r="A137" s="2" t="str">
        <f t="shared" si="19"/>
        <v>1</v>
      </c>
      <c r="B137" s="3">
        <v>24110110136</v>
      </c>
      <c r="C137" s="4" t="s">
        <v>1148</v>
      </c>
      <c r="D137" s="4" t="s">
        <v>154</v>
      </c>
      <c r="E137" s="13" t="s">
        <v>653</v>
      </c>
      <c r="F137" s="4" t="s">
        <v>1011</v>
      </c>
      <c r="G137" s="10">
        <v>14436666.42</v>
      </c>
      <c r="H137" s="10">
        <v>2547647.02</v>
      </c>
      <c r="I137" s="10">
        <v>893911.23</v>
      </c>
      <c r="J137" s="10">
        <f t="shared" si="20"/>
        <v>17878224.670000002</v>
      </c>
      <c r="K137" s="10">
        <v>0</v>
      </c>
      <c r="L137" s="10">
        <f t="shared" si="14"/>
        <v>16984313.440000001</v>
      </c>
      <c r="M137" s="10">
        <f t="shared" si="15"/>
        <v>16984313.440000001</v>
      </c>
      <c r="N137" s="10">
        <v>0</v>
      </c>
      <c r="O137" s="10">
        <v>0</v>
      </c>
      <c r="P137" s="16">
        <v>0</v>
      </c>
      <c r="Q137" s="10">
        <f t="shared" si="16"/>
        <v>0</v>
      </c>
      <c r="R137" s="10">
        <v>0</v>
      </c>
      <c r="S137" s="10">
        <f t="shared" si="17"/>
        <v>0</v>
      </c>
      <c r="T137" s="10">
        <f t="shared" si="18"/>
        <v>0</v>
      </c>
    </row>
    <row r="138" spans="1:20" x14ac:dyDescent="0.25">
      <c r="A138" s="2" t="str">
        <f t="shared" si="19"/>
        <v>1</v>
      </c>
      <c r="B138" s="3">
        <v>24110110137</v>
      </c>
      <c r="C138" s="4" t="s">
        <v>1149</v>
      </c>
      <c r="D138" s="4" t="s">
        <v>155</v>
      </c>
      <c r="E138" s="13" t="s">
        <v>663</v>
      </c>
      <c r="F138" s="4" t="s">
        <v>1006</v>
      </c>
      <c r="G138" s="10">
        <v>3792321.75</v>
      </c>
      <c r="H138" s="10">
        <v>669233.25</v>
      </c>
      <c r="I138" s="10">
        <v>234818.68</v>
      </c>
      <c r="J138" s="10">
        <f t="shared" si="20"/>
        <v>4696373.68</v>
      </c>
      <c r="K138" s="10">
        <v>0</v>
      </c>
      <c r="L138" s="10">
        <f t="shared" si="14"/>
        <v>4461555</v>
      </c>
      <c r="M138" s="10">
        <f t="shared" si="15"/>
        <v>4461555</v>
      </c>
      <c r="N138" s="10">
        <v>0</v>
      </c>
      <c r="O138" s="10">
        <v>0</v>
      </c>
      <c r="P138" s="16">
        <v>0</v>
      </c>
      <c r="Q138" s="10">
        <f t="shared" si="16"/>
        <v>0</v>
      </c>
      <c r="R138" s="10">
        <v>0</v>
      </c>
      <c r="S138" s="10">
        <f t="shared" si="17"/>
        <v>0</v>
      </c>
      <c r="T138" s="10">
        <f t="shared" si="18"/>
        <v>0</v>
      </c>
    </row>
    <row r="139" spans="1:20" x14ac:dyDescent="0.25">
      <c r="A139" s="2" t="str">
        <f t="shared" si="19"/>
        <v>1</v>
      </c>
      <c r="B139" s="3">
        <v>24110110138</v>
      </c>
      <c r="C139" s="4" t="s">
        <v>1150</v>
      </c>
      <c r="D139" s="4" t="s">
        <v>156</v>
      </c>
      <c r="E139" s="13" t="s">
        <v>723</v>
      </c>
      <c r="F139" s="4" t="s">
        <v>1010</v>
      </c>
      <c r="G139" s="10">
        <v>2166395.69</v>
      </c>
      <c r="H139" s="10">
        <v>254870.08</v>
      </c>
      <c r="I139" s="10">
        <v>127435.04</v>
      </c>
      <c r="J139" s="10">
        <f t="shared" si="20"/>
        <v>2548700.81</v>
      </c>
      <c r="K139" s="10">
        <v>127435.04</v>
      </c>
      <c r="L139" s="10">
        <f t="shared" si="14"/>
        <v>2421265.77</v>
      </c>
      <c r="M139" s="10">
        <f t="shared" si="15"/>
        <v>2548700.81</v>
      </c>
      <c r="N139" s="5">
        <v>0</v>
      </c>
      <c r="O139" s="5">
        <v>0</v>
      </c>
      <c r="P139" s="15">
        <v>0</v>
      </c>
      <c r="Q139" s="10">
        <f t="shared" si="16"/>
        <v>0</v>
      </c>
      <c r="R139" s="10">
        <v>0</v>
      </c>
      <c r="S139" s="10">
        <f t="shared" si="17"/>
        <v>0</v>
      </c>
      <c r="T139" s="10">
        <f t="shared" si="18"/>
        <v>0</v>
      </c>
    </row>
    <row r="140" spans="1:20" x14ac:dyDescent="0.25">
      <c r="A140" s="2" t="str">
        <f t="shared" si="19"/>
        <v>1</v>
      </c>
      <c r="B140" s="3">
        <v>24110110139</v>
      </c>
      <c r="C140" s="4" t="s">
        <v>1151</v>
      </c>
      <c r="D140" s="4" t="s">
        <v>157</v>
      </c>
      <c r="E140" s="13" t="s">
        <v>677</v>
      </c>
      <c r="F140" s="4" t="s">
        <v>1008</v>
      </c>
      <c r="G140" s="10">
        <v>351387.74</v>
      </c>
      <c r="H140" s="10">
        <v>41339.74</v>
      </c>
      <c r="I140" s="10">
        <v>20669.87</v>
      </c>
      <c r="J140" s="10">
        <f t="shared" si="20"/>
        <v>413397.35</v>
      </c>
      <c r="K140" s="10">
        <v>20669.87</v>
      </c>
      <c r="L140" s="10">
        <f t="shared" si="14"/>
        <v>392727.48</v>
      </c>
      <c r="M140" s="10">
        <f t="shared" si="15"/>
        <v>413397.35</v>
      </c>
      <c r="N140" s="5">
        <v>0</v>
      </c>
      <c r="O140" s="5">
        <v>0</v>
      </c>
      <c r="P140" s="15">
        <v>0</v>
      </c>
      <c r="Q140" s="10">
        <f t="shared" si="16"/>
        <v>0</v>
      </c>
      <c r="R140" s="10">
        <v>0</v>
      </c>
      <c r="S140" s="10">
        <f t="shared" si="17"/>
        <v>0</v>
      </c>
      <c r="T140" s="10">
        <f t="shared" si="18"/>
        <v>0</v>
      </c>
    </row>
    <row r="141" spans="1:20" x14ac:dyDescent="0.25">
      <c r="A141" s="2" t="str">
        <f t="shared" si="19"/>
        <v>1</v>
      </c>
      <c r="B141" s="3">
        <v>24110110140</v>
      </c>
      <c r="C141" s="4" t="s">
        <v>1152</v>
      </c>
      <c r="D141" s="4" t="s">
        <v>158</v>
      </c>
      <c r="E141" s="13" t="s">
        <v>718</v>
      </c>
      <c r="F141" s="4" t="s">
        <v>1009</v>
      </c>
      <c r="G141" s="10">
        <v>3964609.93</v>
      </c>
      <c r="H141" s="10">
        <v>466424.7</v>
      </c>
      <c r="I141" s="10">
        <v>233212.35</v>
      </c>
      <c r="J141" s="10">
        <f t="shared" si="20"/>
        <v>4664246.9800000004</v>
      </c>
      <c r="K141" s="10">
        <v>233212.35</v>
      </c>
      <c r="L141" s="10">
        <f t="shared" si="14"/>
        <v>4431034.63</v>
      </c>
      <c r="M141" s="10">
        <f t="shared" si="15"/>
        <v>4664246.9800000004</v>
      </c>
      <c r="N141" s="5">
        <v>0</v>
      </c>
      <c r="O141" s="5">
        <v>0</v>
      </c>
      <c r="P141" s="15">
        <v>0</v>
      </c>
      <c r="Q141" s="10">
        <f t="shared" si="16"/>
        <v>0</v>
      </c>
      <c r="R141" s="10">
        <v>0</v>
      </c>
      <c r="S141" s="10">
        <f t="shared" si="17"/>
        <v>0</v>
      </c>
      <c r="T141" s="10">
        <f t="shared" si="18"/>
        <v>0</v>
      </c>
    </row>
    <row r="142" spans="1:20" x14ac:dyDescent="0.25">
      <c r="A142" s="2" t="str">
        <f t="shared" si="19"/>
        <v>1</v>
      </c>
      <c r="B142" s="3">
        <v>24110110141</v>
      </c>
      <c r="C142" s="4" t="s">
        <v>1153</v>
      </c>
      <c r="D142" s="4" t="s">
        <v>159</v>
      </c>
      <c r="E142" s="13" t="s">
        <v>679</v>
      </c>
      <c r="F142" s="4" t="s">
        <v>1006</v>
      </c>
      <c r="G142" s="10">
        <v>395867.03</v>
      </c>
      <c r="H142" s="10">
        <v>46572.59</v>
      </c>
      <c r="I142" s="10">
        <v>23286.3</v>
      </c>
      <c r="J142" s="10">
        <f t="shared" si="20"/>
        <v>465725.92</v>
      </c>
      <c r="K142" s="10">
        <v>23286.3</v>
      </c>
      <c r="L142" s="10">
        <f t="shared" si="14"/>
        <v>442439.62</v>
      </c>
      <c r="M142" s="10">
        <f t="shared" si="15"/>
        <v>465725.92</v>
      </c>
      <c r="N142" s="5">
        <v>0</v>
      </c>
      <c r="O142" s="5">
        <v>0</v>
      </c>
      <c r="P142" s="15">
        <v>0</v>
      </c>
      <c r="Q142" s="10">
        <f t="shared" si="16"/>
        <v>0</v>
      </c>
      <c r="R142" s="10">
        <v>0</v>
      </c>
      <c r="S142" s="10">
        <f t="shared" si="17"/>
        <v>0</v>
      </c>
      <c r="T142" s="10">
        <f t="shared" si="18"/>
        <v>0</v>
      </c>
    </row>
    <row r="143" spans="1:20" x14ac:dyDescent="0.25">
      <c r="A143" s="2" t="str">
        <f t="shared" si="19"/>
        <v>1</v>
      </c>
      <c r="B143" s="3">
        <v>24110110142</v>
      </c>
      <c r="C143" s="4" t="s">
        <v>1154</v>
      </c>
      <c r="D143" s="4" t="s">
        <v>160</v>
      </c>
      <c r="E143" s="13" t="s">
        <v>653</v>
      </c>
      <c r="F143" s="4" t="s">
        <v>1011</v>
      </c>
      <c r="G143" s="10">
        <v>0</v>
      </c>
      <c r="H143" s="10">
        <v>0</v>
      </c>
      <c r="I143" s="10">
        <v>0</v>
      </c>
      <c r="J143" s="10">
        <f t="shared" si="20"/>
        <v>0</v>
      </c>
      <c r="K143" s="10">
        <v>0</v>
      </c>
      <c r="L143" s="10">
        <f t="shared" si="14"/>
        <v>0</v>
      </c>
      <c r="M143" s="10">
        <f t="shared" si="15"/>
        <v>0</v>
      </c>
      <c r="N143" s="5">
        <v>0</v>
      </c>
      <c r="O143" s="5">
        <v>0</v>
      </c>
      <c r="P143" s="15">
        <v>0</v>
      </c>
      <c r="Q143" s="10">
        <f t="shared" si="16"/>
        <v>0</v>
      </c>
      <c r="R143" s="10">
        <v>0</v>
      </c>
      <c r="S143" s="10">
        <f t="shared" si="17"/>
        <v>0</v>
      </c>
      <c r="T143" s="10">
        <f t="shared" si="18"/>
        <v>0</v>
      </c>
    </row>
    <row r="144" spans="1:20" x14ac:dyDescent="0.25">
      <c r="A144" s="2" t="str">
        <f t="shared" si="19"/>
        <v>1</v>
      </c>
      <c r="B144" s="3">
        <v>24110110143</v>
      </c>
      <c r="C144" s="4" t="s">
        <v>1155</v>
      </c>
      <c r="D144" s="4" t="s">
        <v>161</v>
      </c>
      <c r="E144" s="13" t="s">
        <v>728</v>
      </c>
      <c r="F144" s="4" t="s">
        <v>1011</v>
      </c>
      <c r="G144" s="10">
        <v>708844.1</v>
      </c>
      <c r="H144" s="10">
        <v>83393.429999999993</v>
      </c>
      <c r="I144" s="10">
        <v>41696.71</v>
      </c>
      <c r="J144" s="10">
        <f t="shared" si="20"/>
        <v>833934.24</v>
      </c>
      <c r="K144" s="10">
        <v>41696.71</v>
      </c>
      <c r="L144" s="10">
        <f t="shared" si="14"/>
        <v>792237.53</v>
      </c>
      <c r="M144" s="10">
        <f t="shared" si="15"/>
        <v>833934.24</v>
      </c>
      <c r="N144" s="5">
        <v>0</v>
      </c>
      <c r="O144" s="5">
        <v>0</v>
      </c>
      <c r="P144" s="15">
        <v>0</v>
      </c>
      <c r="Q144" s="10">
        <f t="shared" si="16"/>
        <v>0</v>
      </c>
      <c r="R144" s="10">
        <v>0</v>
      </c>
      <c r="S144" s="10">
        <f t="shared" si="17"/>
        <v>0</v>
      </c>
      <c r="T144" s="10">
        <f t="shared" si="18"/>
        <v>0</v>
      </c>
    </row>
    <row r="145" spans="1:20" x14ac:dyDescent="0.25">
      <c r="A145" s="2" t="str">
        <f t="shared" si="19"/>
        <v>1</v>
      </c>
      <c r="B145" s="3">
        <v>24110110144</v>
      </c>
      <c r="C145" s="4" t="s">
        <v>1156</v>
      </c>
      <c r="D145" s="4" t="s">
        <v>162</v>
      </c>
      <c r="E145" s="13" t="s">
        <v>729</v>
      </c>
      <c r="F145" s="4" t="s">
        <v>1012</v>
      </c>
      <c r="G145" s="10">
        <v>1352935.34</v>
      </c>
      <c r="H145" s="10">
        <v>159168.87</v>
      </c>
      <c r="I145" s="10">
        <v>79584.429999999993</v>
      </c>
      <c r="J145" s="10">
        <f t="shared" si="20"/>
        <v>1591688.64</v>
      </c>
      <c r="K145" s="10">
        <v>79584.429999999993</v>
      </c>
      <c r="L145" s="10">
        <f t="shared" si="14"/>
        <v>1512104.21</v>
      </c>
      <c r="M145" s="10">
        <f t="shared" si="15"/>
        <v>1591688.64</v>
      </c>
      <c r="N145" s="5">
        <v>0</v>
      </c>
      <c r="O145" s="5">
        <v>0</v>
      </c>
      <c r="P145" s="15">
        <v>0</v>
      </c>
      <c r="Q145" s="10">
        <f t="shared" si="16"/>
        <v>0</v>
      </c>
      <c r="R145" s="10">
        <v>0</v>
      </c>
      <c r="S145" s="10">
        <f t="shared" si="17"/>
        <v>0</v>
      </c>
      <c r="T145" s="10">
        <f t="shared" si="18"/>
        <v>0</v>
      </c>
    </row>
    <row r="146" spans="1:20" x14ac:dyDescent="0.25">
      <c r="A146" s="2" t="str">
        <f t="shared" si="19"/>
        <v>1</v>
      </c>
      <c r="B146" s="3">
        <v>24110110145</v>
      </c>
      <c r="C146" s="4" t="s">
        <v>1157</v>
      </c>
      <c r="D146" s="4" t="s">
        <v>163</v>
      </c>
      <c r="E146" s="13" t="s">
        <v>657</v>
      </c>
      <c r="F146" s="4" t="s">
        <v>1005</v>
      </c>
      <c r="G146" s="10">
        <v>1714371.12</v>
      </c>
      <c r="H146" s="10">
        <v>302536.08</v>
      </c>
      <c r="I146" s="10">
        <v>106153.01</v>
      </c>
      <c r="J146" s="10">
        <f t="shared" si="20"/>
        <v>2123060.21</v>
      </c>
      <c r="K146" s="10">
        <v>0</v>
      </c>
      <c r="L146" s="10">
        <f t="shared" si="14"/>
        <v>2016907.2</v>
      </c>
      <c r="M146" s="10">
        <f t="shared" si="15"/>
        <v>2016907.2</v>
      </c>
      <c r="N146" s="5">
        <v>0</v>
      </c>
      <c r="O146" s="5">
        <v>0</v>
      </c>
      <c r="P146" s="15">
        <v>0</v>
      </c>
      <c r="Q146" s="10">
        <f t="shared" si="16"/>
        <v>0</v>
      </c>
      <c r="R146" s="10">
        <v>0</v>
      </c>
      <c r="S146" s="10">
        <f t="shared" si="17"/>
        <v>0</v>
      </c>
      <c r="T146" s="10">
        <f t="shared" si="18"/>
        <v>0</v>
      </c>
    </row>
    <row r="147" spans="1:20" x14ac:dyDescent="0.25">
      <c r="A147" s="2" t="str">
        <f t="shared" si="19"/>
        <v>1</v>
      </c>
      <c r="B147" s="3">
        <v>24110110146</v>
      </c>
      <c r="C147" s="4" t="s">
        <v>1158</v>
      </c>
      <c r="D147" s="4" t="s">
        <v>164</v>
      </c>
      <c r="E147" s="13" t="s">
        <v>730</v>
      </c>
      <c r="F147" s="4" t="s">
        <v>1007</v>
      </c>
      <c r="G147" s="10">
        <v>6217176.8399999999</v>
      </c>
      <c r="H147" s="10">
        <v>731432.57</v>
      </c>
      <c r="I147" s="10">
        <v>365716.29</v>
      </c>
      <c r="J147" s="10">
        <f t="shared" si="20"/>
        <v>7314325.7000000002</v>
      </c>
      <c r="K147" s="10">
        <v>365716.29</v>
      </c>
      <c r="L147" s="10">
        <f t="shared" si="14"/>
        <v>6948609.4100000001</v>
      </c>
      <c r="M147" s="10">
        <f t="shared" si="15"/>
        <v>7314325.7000000002</v>
      </c>
      <c r="N147" s="5">
        <v>0</v>
      </c>
      <c r="O147" s="5">
        <v>0</v>
      </c>
      <c r="P147" s="15">
        <v>0</v>
      </c>
      <c r="Q147" s="10">
        <f t="shared" si="16"/>
        <v>0</v>
      </c>
      <c r="R147" s="10">
        <v>0</v>
      </c>
      <c r="S147" s="10">
        <f t="shared" si="17"/>
        <v>0</v>
      </c>
      <c r="T147" s="10">
        <f t="shared" si="18"/>
        <v>0</v>
      </c>
    </row>
    <row r="148" spans="1:20" x14ac:dyDescent="0.25">
      <c r="A148" s="2" t="str">
        <f t="shared" si="19"/>
        <v>1</v>
      </c>
      <c r="B148" s="3">
        <v>24110110147</v>
      </c>
      <c r="C148" s="4" t="s">
        <v>1159</v>
      </c>
      <c r="D148" s="4" t="s">
        <v>165</v>
      </c>
      <c r="E148" s="13" t="s">
        <v>731</v>
      </c>
      <c r="F148" s="4" t="s">
        <v>1007</v>
      </c>
      <c r="G148" s="10">
        <v>13413146.189999999</v>
      </c>
      <c r="H148" s="10">
        <v>1578017.2</v>
      </c>
      <c r="I148" s="10">
        <v>789008.6</v>
      </c>
      <c r="J148" s="10">
        <f t="shared" si="20"/>
        <v>15780171.99</v>
      </c>
      <c r="K148" s="10">
        <v>789008.6</v>
      </c>
      <c r="L148" s="10">
        <f t="shared" si="14"/>
        <v>14991163.390000001</v>
      </c>
      <c r="M148" s="10">
        <f t="shared" si="15"/>
        <v>15780171.99</v>
      </c>
      <c r="N148" s="5">
        <v>0</v>
      </c>
      <c r="O148" s="5">
        <v>0</v>
      </c>
      <c r="P148" s="15">
        <v>0</v>
      </c>
      <c r="Q148" s="10">
        <f t="shared" si="16"/>
        <v>0</v>
      </c>
      <c r="R148" s="10">
        <v>0</v>
      </c>
      <c r="S148" s="10">
        <f t="shared" si="17"/>
        <v>0</v>
      </c>
      <c r="T148" s="10">
        <f t="shared" si="18"/>
        <v>0</v>
      </c>
    </row>
    <row r="149" spans="1:20" x14ac:dyDescent="0.25">
      <c r="A149" s="2" t="str">
        <f t="shared" si="19"/>
        <v>1</v>
      </c>
      <c r="B149" s="3">
        <v>24110110148</v>
      </c>
      <c r="C149" s="4" t="s">
        <v>1160</v>
      </c>
      <c r="D149" s="4" t="s">
        <v>166</v>
      </c>
      <c r="E149" s="13" t="s">
        <v>696</v>
      </c>
      <c r="F149" s="4" t="s">
        <v>1010</v>
      </c>
      <c r="G149" s="10">
        <v>4902420.99</v>
      </c>
      <c r="H149" s="10">
        <v>865133.12</v>
      </c>
      <c r="I149" s="10">
        <v>303555.48</v>
      </c>
      <c r="J149" s="10">
        <f t="shared" si="20"/>
        <v>6071109.5899999999</v>
      </c>
      <c r="K149" s="10">
        <v>0</v>
      </c>
      <c r="L149" s="10">
        <f t="shared" si="14"/>
        <v>5767554.1100000003</v>
      </c>
      <c r="M149" s="10">
        <f t="shared" si="15"/>
        <v>5767554.1100000003</v>
      </c>
      <c r="N149" s="5">
        <v>0</v>
      </c>
      <c r="O149" s="5">
        <v>0</v>
      </c>
      <c r="P149" s="15">
        <v>0</v>
      </c>
      <c r="Q149" s="10">
        <f t="shared" si="16"/>
        <v>0</v>
      </c>
      <c r="R149" s="10">
        <v>0</v>
      </c>
      <c r="S149" s="10">
        <f t="shared" si="17"/>
        <v>0</v>
      </c>
      <c r="T149" s="10">
        <f t="shared" si="18"/>
        <v>0</v>
      </c>
    </row>
    <row r="150" spans="1:20" x14ac:dyDescent="0.25">
      <c r="A150" s="2" t="str">
        <f t="shared" si="19"/>
        <v>1</v>
      </c>
      <c r="B150" s="3">
        <v>24110110149</v>
      </c>
      <c r="C150" s="4" t="s">
        <v>1161</v>
      </c>
      <c r="D150" s="4" t="s">
        <v>167</v>
      </c>
      <c r="E150" s="13" t="s">
        <v>663</v>
      </c>
      <c r="F150" s="4" t="s">
        <v>1006</v>
      </c>
      <c r="G150" s="10">
        <v>0</v>
      </c>
      <c r="H150" s="10">
        <v>0</v>
      </c>
      <c r="I150" s="10">
        <v>0</v>
      </c>
      <c r="J150" s="10">
        <f t="shared" si="20"/>
        <v>0</v>
      </c>
      <c r="K150" s="10">
        <v>0</v>
      </c>
      <c r="L150" s="10">
        <f t="shared" si="14"/>
        <v>0</v>
      </c>
      <c r="M150" s="10">
        <f t="shared" si="15"/>
        <v>0</v>
      </c>
      <c r="N150" s="10">
        <v>0</v>
      </c>
      <c r="O150" s="10">
        <v>0</v>
      </c>
      <c r="P150" s="16">
        <v>0</v>
      </c>
      <c r="Q150" s="10">
        <f t="shared" si="16"/>
        <v>0</v>
      </c>
      <c r="R150" s="10">
        <v>0</v>
      </c>
      <c r="S150" s="10">
        <f t="shared" si="17"/>
        <v>0</v>
      </c>
      <c r="T150" s="10">
        <f t="shared" si="18"/>
        <v>0</v>
      </c>
    </row>
    <row r="151" spans="1:20" x14ac:dyDescent="0.25">
      <c r="A151" s="2" t="str">
        <f t="shared" si="19"/>
        <v>1</v>
      </c>
      <c r="B151" s="3">
        <v>24110110150</v>
      </c>
      <c r="C151" s="4" t="s">
        <v>1162</v>
      </c>
      <c r="D151" s="4" t="s">
        <v>168</v>
      </c>
      <c r="E151" s="13" t="s">
        <v>732</v>
      </c>
      <c r="F151" s="4" t="s">
        <v>1010</v>
      </c>
      <c r="G151" s="10">
        <v>0</v>
      </c>
      <c r="H151" s="10">
        <v>0</v>
      </c>
      <c r="I151" s="10">
        <v>0</v>
      </c>
      <c r="J151" s="10">
        <f t="shared" si="20"/>
        <v>0</v>
      </c>
      <c r="K151" s="10">
        <v>0</v>
      </c>
      <c r="L151" s="10">
        <f t="shared" si="14"/>
        <v>0</v>
      </c>
      <c r="M151" s="10">
        <f t="shared" si="15"/>
        <v>0</v>
      </c>
      <c r="N151" s="10">
        <v>0</v>
      </c>
      <c r="O151" s="10">
        <v>0</v>
      </c>
      <c r="P151" s="16">
        <v>0</v>
      </c>
      <c r="Q151" s="10">
        <f t="shared" si="16"/>
        <v>0</v>
      </c>
      <c r="R151" s="10">
        <v>0</v>
      </c>
      <c r="S151" s="10">
        <f t="shared" si="17"/>
        <v>0</v>
      </c>
      <c r="T151" s="10">
        <f t="shared" si="18"/>
        <v>0</v>
      </c>
    </row>
    <row r="152" spans="1:20" x14ac:dyDescent="0.25">
      <c r="A152" s="2" t="str">
        <f t="shared" si="19"/>
        <v>1</v>
      </c>
      <c r="B152" s="3">
        <v>24110110151</v>
      </c>
      <c r="C152" s="4" t="s">
        <v>1163</v>
      </c>
      <c r="D152" s="4" t="s">
        <v>169</v>
      </c>
      <c r="E152" s="13" t="s">
        <v>721</v>
      </c>
      <c r="F152" s="4" t="s">
        <v>1009</v>
      </c>
      <c r="G152" s="10">
        <v>0</v>
      </c>
      <c r="H152" s="10">
        <v>0</v>
      </c>
      <c r="I152" s="10">
        <v>0</v>
      </c>
      <c r="J152" s="10">
        <f t="shared" si="20"/>
        <v>0</v>
      </c>
      <c r="K152" s="10">
        <v>0</v>
      </c>
      <c r="L152" s="10">
        <f t="shared" si="14"/>
        <v>0</v>
      </c>
      <c r="M152" s="10">
        <f t="shared" si="15"/>
        <v>0</v>
      </c>
      <c r="N152" s="10">
        <v>0</v>
      </c>
      <c r="O152" s="10">
        <v>0</v>
      </c>
      <c r="P152" s="16">
        <v>0</v>
      </c>
      <c r="Q152" s="10">
        <f t="shared" si="16"/>
        <v>0</v>
      </c>
      <c r="R152" s="10">
        <v>0</v>
      </c>
      <c r="S152" s="10">
        <f t="shared" si="17"/>
        <v>0</v>
      </c>
      <c r="T152" s="10">
        <f t="shared" si="18"/>
        <v>0</v>
      </c>
    </row>
    <row r="153" spans="1:20" x14ac:dyDescent="0.25">
      <c r="A153" s="2" t="str">
        <f t="shared" si="19"/>
        <v>1</v>
      </c>
      <c r="B153" s="3">
        <v>24110110152</v>
      </c>
      <c r="C153" s="4"/>
      <c r="D153" s="4" t="s">
        <v>170</v>
      </c>
      <c r="E153" s="13" t="s">
        <v>733</v>
      </c>
      <c r="F153" s="4" t="s">
        <v>1007</v>
      </c>
      <c r="G153" s="10">
        <v>0</v>
      </c>
      <c r="H153" s="10">
        <v>0</v>
      </c>
      <c r="I153" s="10">
        <v>0</v>
      </c>
      <c r="J153" s="10">
        <f t="shared" si="20"/>
        <v>0</v>
      </c>
      <c r="K153" s="10">
        <v>0</v>
      </c>
      <c r="L153" s="10">
        <f t="shared" si="14"/>
        <v>0</v>
      </c>
      <c r="M153" s="10">
        <f t="shared" si="15"/>
        <v>0</v>
      </c>
      <c r="N153" s="10">
        <v>0</v>
      </c>
      <c r="O153" s="10">
        <v>0</v>
      </c>
      <c r="P153" s="16">
        <v>0</v>
      </c>
      <c r="Q153" s="10">
        <f t="shared" si="16"/>
        <v>0</v>
      </c>
      <c r="R153" s="10">
        <v>0</v>
      </c>
      <c r="S153" s="10">
        <f t="shared" si="17"/>
        <v>0</v>
      </c>
      <c r="T153" s="10">
        <f t="shared" si="18"/>
        <v>0</v>
      </c>
    </row>
    <row r="154" spans="1:20" x14ac:dyDescent="0.25">
      <c r="A154" s="2" t="str">
        <f t="shared" si="19"/>
        <v>2</v>
      </c>
      <c r="B154" s="3">
        <v>24120110001</v>
      </c>
      <c r="C154" s="4" t="s">
        <v>1164</v>
      </c>
      <c r="D154" s="4" t="s">
        <v>171</v>
      </c>
      <c r="E154" s="13" t="s">
        <v>734</v>
      </c>
      <c r="F154" s="4" t="s">
        <v>1010</v>
      </c>
      <c r="G154" s="10">
        <v>1151820.1100000001</v>
      </c>
      <c r="H154" s="10">
        <v>135508.25</v>
      </c>
      <c r="I154" s="10">
        <v>67754.12</v>
      </c>
      <c r="J154" s="10">
        <f t="shared" si="20"/>
        <v>1355082.48</v>
      </c>
      <c r="K154" s="10">
        <v>67754.12</v>
      </c>
      <c r="L154" s="10">
        <f t="shared" si="14"/>
        <v>1287328.3600000001</v>
      </c>
      <c r="M154" s="10">
        <f t="shared" si="15"/>
        <v>1355082.48</v>
      </c>
      <c r="N154" s="10">
        <v>1129885.7</v>
      </c>
      <c r="O154" s="10">
        <v>132927.76999999999</v>
      </c>
      <c r="P154" s="16">
        <v>66463.899999999994</v>
      </c>
      <c r="Q154" s="10">
        <f t="shared" si="16"/>
        <v>1329277.3700000001</v>
      </c>
      <c r="R154" s="10">
        <v>66463.899999999994</v>
      </c>
      <c r="S154" s="10">
        <f t="shared" si="17"/>
        <v>1262813.47</v>
      </c>
      <c r="T154" s="10">
        <f t="shared" si="18"/>
        <v>1329277.3700000001</v>
      </c>
    </row>
    <row r="155" spans="1:20" x14ac:dyDescent="0.25">
      <c r="A155" s="2" t="str">
        <f t="shared" si="19"/>
        <v>2</v>
      </c>
      <c r="B155" s="3">
        <v>24120110002</v>
      </c>
      <c r="C155" s="4" t="s">
        <v>1165</v>
      </c>
      <c r="D155" s="4" t="s">
        <v>172</v>
      </c>
      <c r="E155" s="13" t="s">
        <v>735</v>
      </c>
      <c r="F155" s="4" t="s">
        <v>1010</v>
      </c>
      <c r="G155" s="10">
        <v>143078.79</v>
      </c>
      <c r="H155" s="10">
        <v>16832.8</v>
      </c>
      <c r="I155" s="10">
        <v>8416.4</v>
      </c>
      <c r="J155" s="10">
        <f t="shared" si="20"/>
        <v>168327.99</v>
      </c>
      <c r="K155" s="10">
        <v>8416.4</v>
      </c>
      <c r="L155" s="10">
        <f t="shared" si="14"/>
        <v>159911.59</v>
      </c>
      <c r="M155" s="10">
        <f t="shared" si="15"/>
        <v>168327.99</v>
      </c>
      <c r="N155" s="10">
        <v>101012.28</v>
      </c>
      <c r="O155" s="10">
        <v>11883.79</v>
      </c>
      <c r="P155" s="16">
        <v>5941.9</v>
      </c>
      <c r="Q155" s="10">
        <f t="shared" si="16"/>
        <v>118837.97</v>
      </c>
      <c r="R155" s="10">
        <v>5941.9</v>
      </c>
      <c r="S155" s="10">
        <f t="shared" si="17"/>
        <v>112896.07</v>
      </c>
      <c r="T155" s="10">
        <f t="shared" si="18"/>
        <v>118837.97</v>
      </c>
    </row>
    <row r="156" spans="1:20" x14ac:dyDescent="0.25">
      <c r="A156" s="2" t="str">
        <f t="shared" si="19"/>
        <v>2</v>
      </c>
      <c r="B156" s="3">
        <v>24120110003</v>
      </c>
      <c r="C156" s="4" t="s">
        <v>1166</v>
      </c>
      <c r="D156" s="4" t="s">
        <v>173</v>
      </c>
      <c r="E156" s="13" t="s">
        <v>736</v>
      </c>
      <c r="F156" s="4" t="s">
        <v>1010</v>
      </c>
      <c r="G156" s="10">
        <v>169914.95</v>
      </c>
      <c r="H156" s="10">
        <v>19989.990000000002</v>
      </c>
      <c r="I156" s="10">
        <v>9995</v>
      </c>
      <c r="J156" s="10">
        <f t="shared" si="20"/>
        <v>199899.94</v>
      </c>
      <c r="K156" s="10">
        <v>9995</v>
      </c>
      <c r="L156" s="10">
        <f t="shared" si="14"/>
        <v>189904.94</v>
      </c>
      <c r="M156" s="10">
        <f t="shared" si="15"/>
        <v>199899.94</v>
      </c>
      <c r="N156" s="10">
        <v>161260.69</v>
      </c>
      <c r="O156" s="10">
        <v>18971.84</v>
      </c>
      <c r="P156" s="16">
        <v>9485.93</v>
      </c>
      <c r="Q156" s="10">
        <f t="shared" si="16"/>
        <v>189718.46</v>
      </c>
      <c r="R156" s="10">
        <v>9485.93</v>
      </c>
      <c r="S156" s="10">
        <f t="shared" si="17"/>
        <v>180232.53</v>
      </c>
      <c r="T156" s="10">
        <f t="shared" si="18"/>
        <v>189718.46</v>
      </c>
    </row>
    <row r="157" spans="1:20" x14ac:dyDescent="0.25">
      <c r="A157" s="2" t="str">
        <f t="shared" si="19"/>
        <v>2</v>
      </c>
      <c r="B157" s="3">
        <v>24120110004</v>
      </c>
      <c r="C157" s="4" t="s">
        <v>1167</v>
      </c>
      <c r="D157" s="4" t="s">
        <v>174</v>
      </c>
      <c r="E157" s="13" t="s">
        <v>737</v>
      </c>
      <c r="F157" s="4" t="s">
        <v>1010</v>
      </c>
      <c r="G157" s="10">
        <v>1240007.8500000001</v>
      </c>
      <c r="H157" s="10">
        <v>145883.28</v>
      </c>
      <c r="I157" s="10">
        <v>72941.64</v>
      </c>
      <c r="J157" s="10">
        <f t="shared" si="20"/>
        <v>1458832.77</v>
      </c>
      <c r="K157" s="10">
        <v>72941.64</v>
      </c>
      <c r="L157" s="10">
        <f t="shared" ref="L157:L225" si="21">SUM(G157:H157)</f>
        <v>1385891.13</v>
      </c>
      <c r="M157" s="10">
        <f t="shared" ref="M157:M225" si="22">SUM(G157+H157+K157)</f>
        <v>1458832.77</v>
      </c>
      <c r="N157" s="10">
        <v>1239407.6299999999</v>
      </c>
      <c r="O157" s="10">
        <v>145812.67000000001</v>
      </c>
      <c r="P157" s="16">
        <v>72906.350000000006</v>
      </c>
      <c r="Q157" s="10">
        <f t="shared" ref="Q157:Q225" si="23">SUM(N157:P157)</f>
        <v>1458126.65</v>
      </c>
      <c r="R157" s="10">
        <v>72906.350000000006</v>
      </c>
      <c r="S157" s="10">
        <f t="shared" ref="S157:S225" si="24">SUM(N157:O157)</f>
        <v>1385220.3</v>
      </c>
      <c r="T157" s="10">
        <f t="shared" ref="T157:T225" si="25">SUM(N157+O157+R157)</f>
        <v>1458126.65</v>
      </c>
    </row>
    <row r="158" spans="1:20" x14ac:dyDescent="0.25">
      <c r="A158" s="2" t="str">
        <f t="shared" si="19"/>
        <v>2</v>
      </c>
      <c r="B158" s="3">
        <v>24120110005</v>
      </c>
      <c r="C158" s="4" t="s">
        <v>1168</v>
      </c>
      <c r="D158" s="4" t="s">
        <v>175</v>
      </c>
      <c r="E158" s="13" t="s">
        <v>738</v>
      </c>
      <c r="F158" s="4" t="s">
        <v>1008</v>
      </c>
      <c r="G158" s="10">
        <v>433902.84</v>
      </c>
      <c r="H158" s="10">
        <v>51047.39</v>
      </c>
      <c r="I158" s="10">
        <v>25523.7</v>
      </c>
      <c r="J158" s="10">
        <f t="shared" si="20"/>
        <v>510473.93</v>
      </c>
      <c r="K158" s="10">
        <v>25523.7</v>
      </c>
      <c r="L158" s="10">
        <f t="shared" si="21"/>
        <v>484950.23</v>
      </c>
      <c r="M158" s="10">
        <f t="shared" si="22"/>
        <v>510473.93</v>
      </c>
      <c r="N158" s="10">
        <v>431950.43</v>
      </c>
      <c r="O158" s="10">
        <v>50817.71</v>
      </c>
      <c r="P158" s="16">
        <v>25408.85</v>
      </c>
      <c r="Q158" s="10">
        <f t="shared" si="23"/>
        <v>508176.99</v>
      </c>
      <c r="R158" s="10">
        <v>25408.85</v>
      </c>
      <c r="S158" s="10">
        <f t="shared" si="24"/>
        <v>482768.14</v>
      </c>
      <c r="T158" s="10">
        <f t="shared" si="25"/>
        <v>508176.99</v>
      </c>
    </row>
    <row r="159" spans="1:20" x14ac:dyDescent="0.25">
      <c r="A159" s="2" t="str">
        <f t="shared" si="19"/>
        <v>2</v>
      </c>
      <c r="B159" s="3">
        <v>24120110006</v>
      </c>
      <c r="C159" s="4" t="s">
        <v>1169</v>
      </c>
      <c r="D159" s="4" t="s">
        <v>176</v>
      </c>
      <c r="E159" s="13" t="s">
        <v>634</v>
      </c>
      <c r="F159" s="4" t="s">
        <v>1009</v>
      </c>
      <c r="G159" s="10">
        <v>1835289.88</v>
      </c>
      <c r="H159" s="10">
        <v>323874.69</v>
      </c>
      <c r="I159" s="10">
        <v>113640.24</v>
      </c>
      <c r="J159" s="10">
        <f t="shared" si="20"/>
        <v>2272804.81</v>
      </c>
      <c r="K159" s="10">
        <v>0</v>
      </c>
      <c r="L159" s="10">
        <f t="shared" si="21"/>
        <v>2159164.5699999998</v>
      </c>
      <c r="M159" s="10">
        <f t="shared" si="22"/>
        <v>2159164.5699999998</v>
      </c>
      <c r="N159" s="10">
        <v>1074638.77</v>
      </c>
      <c r="O159" s="10">
        <v>189642.18</v>
      </c>
      <c r="P159" s="16">
        <v>66541.09</v>
      </c>
      <c r="Q159" s="10">
        <f t="shared" si="23"/>
        <v>1330822.04</v>
      </c>
      <c r="R159" s="10">
        <v>0</v>
      </c>
      <c r="S159" s="10">
        <f t="shared" si="24"/>
        <v>1264280.95</v>
      </c>
      <c r="T159" s="10">
        <f t="shared" si="25"/>
        <v>1264280.95</v>
      </c>
    </row>
    <row r="160" spans="1:20" x14ac:dyDescent="0.25">
      <c r="A160" s="2" t="str">
        <f t="shared" si="19"/>
        <v>2</v>
      </c>
      <c r="B160" s="3">
        <v>24120110007</v>
      </c>
      <c r="C160" s="4" t="s">
        <v>1170</v>
      </c>
      <c r="D160" s="4" t="s">
        <v>177</v>
      </c>
      <c r="E160" s="13" t="s">
        <v>634</v>
      </c>
      <c r="F160" s="4" t="s">
        <v>1006</v>
      </c>
      <c r="G160" s="10">
        <v>170349.23</v>
      </c>
      <c r="H160" s="10">
        <v>30061.63</v>
      </c>
      <c r="I160" s="10">
        <v>10547.94</v>
      </c>
      <c r="J160" s="10">
        <f t="shared" si="20"/>
        <v>210958.8</v>
      </c>
      <c r="K160" s="10">
        <v>0</v>
      </c>
      <c r="L160" s="10">
        <f t="shared" si="21"/>
        <v>200410.86</v>
      </c>
      <c r="M160" s="10">
        <f t="shared" si="22"/>
        <v>200410.86</v>
      </c>
      <c r="N160" s="10">
        <v>157317.93</v>
      </c>
      <c r="O160" s="10">
        <v>27762.01</v>
      </c>
      <c r="P160" s="16">
        <v>9741.0400000000009</v>
      </c>
      <c r="Q160" s="10">
        <f t="shared" si="23"/>
        <v>194820.98</v>
      </c>
      <c r="R160" s="10">
        <v>0</v>
      </c>
      <c r="S160" s="10">
        <f t="shared" si="24"/>
        <v>185079.94</v>
      </c>
      <c r="T160" s="10">
        <f t="shared" si="25"/>
        <v>185079.94</v>
      </c>
    </row>
    <row r="161" spans="1:20" x14ac:dyDescent="0.25">
      <c r="A161" s="2" t="str">
        <f t="shared" si="19"/>
        <v>2</v>
      </c>
      <c r="B161" s="3">
        <v>24120110008</v>
      </c>
      <c r="C161" s="4" t="s">
        <v>1171</v>
      </c>
      <c r="D161" s="4" t="s">
        <v>178</v>
      </c>
      <c r="E161" s="13" t="s">
        <v>634</v>
      </c>
      <c r="F161" s="4" t="s">
        <v>1006</v>
      </c>
      <c r="G161" s="10">
        <v>109168.49</v>
      </c>
      <c r="H161" s="10">
        <v>19265.03</v>
      </c>
      <c r="I161" s="10">
        <v>6759.66</v>
      </c>
      <c r="J161" s="10">
        <f t="shared" si="20"/>
        <v>135193.18</v>
      </c>
      <c r="K161" s="10">
        <v>0</v>
      </c>
      <c r="L161" s="10">
        <f t="shared" si="21"/>
        <v>128433.52</v>
      </c>
      <c r="M161" s="10">
        <f t="shared" si="22"/>
        <v>128433.52</v>
      </c>
      <c r="N161" s="10">
        <v>99721.1</v>
      </c>
      <c r="O161" s="10">
        <v>17597.88</v>
      </c>
      <c r="P161" s="16">
        <v>6174.66</v>
      </c>
      <c r="Q161" s="10">
        <f t="shared" si="23"/>
        <v>123493.64</v>
      </c>
      <c r="R161" s="10">
        <v>0</v>
      </c>
      <c r="S161" s="10">
        <f t="shared" si="24"/>
        <v>117318.98</v>
      </c>
      <c r="T161" s="10">
        <f t="shared" si="25"/>
        <v>117318.98</v>
      </c>
    </row>
    <row r="162" spans="1:20" x14ac:dyDescent="0.25">
      <c r="A162" s="2" t="str">
        <f t="shared" si="19"/>
        <v>2</v>
      </c>
      <c r="B162" s="3">
        <v>24120110009</v>
      </c>
      <c r="C162" s="4" t="s">
        <v>1172</v>
      </c>
      <c r="D162" s="4" t="s">
        <v>179</v>
      </c>
      <c r="E162" s="13" t="s">
        <v>634</v>
      </c>
      <c r="F162" s="4" t="s">
        <v>1006</v>
      </c>
      <c r="G162" s="10">
        <v>336907.95</v>
      </c>
      <c r="H162" s="10">
        <v>59454.34</v>
      </c>
      <c r="I162" s="10">
        <v>20861.169999999998</v>
      </c>
      <c r="J162" s="10">
        <f t="shared" si="20"/>
        <v>417223.46</v>
      </c>
      <c r="K162" s="10">
        <v>0</v>
      </c>
      <c r="L162" s="10">
        <f t="shared" si="21"/>
        <v>396362.29</v>
      </c>
      <c r="M162" s="10">
        <f t="shared" si="22"/>
        <v>396362.29</v>
      </c>
      <c r="N162" s="10">
        <v>317405.65999999997</v>
      </c>
      <c r="O162" s="10">
        <v>56012.85</v>
      </c>
      <c r="P162" s="16">
        <v>19653.59</v>
      </c>
      <c r="Q162" s="10">
        <f t="shared" si="23"/>
        <v>393072.1</v>
      </c>
      <c r="R162" s="10">
        <v>0</v>
      </c>
      <c r="S162" s="10">
        <f t="shared" si="24"/>
        <v>373418.51</v>
      </c>
      <c r="T162" s="10">
        <f t="shared" si="25"/>
        <v>373418.51</v>
      </c>
    </row>
    <row r="163" spans="1:20" x14ac:dyDescent="0.25">
      <c r="A163" s="2" t="str">
        <f t="shared" si="19"/>
        <v>2</v>
      </c>
      <c r="B163" s="3">
        <v>24120110010</v>
      </c>
      <c r="C163" s="4" t="s">
        <v>1173</v>
      </c>
      <c r="D163" s="4" t="s">
        <v>180</v>
      </c>
      <c r="E163" s="13" t="s">
        <v>634</v>
      </c>
      <c r="F163" s="4" t="s">
        <v>1012</v>
      </c>
      <c r="G163" s="10">
        <v>840115.26</v>
      </c>
      <c r="H163" s="10">
        <v>148255.63</v>
      </c>
      <c r="I163" s="10">
        <v>52019.519999999997</v>
      </c>
      <c r="J163" s="10">
        <f t="shared" si="20"/>
        <v>1040390.41</v>
      </c>
      <c r="K163" s="10">
        <v>0</v>
      </c>
      <c r="L163" s="10">
        <f t="shared" si="21"/>
        <v>988370.89</v>
      </c>
      <c r="M163" s="10">
        <f t="shared" si="22"/>
        <v>988370.89</v>
      </c>
      <c r="N163" s="10">
        <v>840115.25</v>
      </c>
      <c r="O163" s="10">
        <v>148255.65</v>
      </c>
      <c r="P163" s="16">
        <v>52019.519999999997</v>
      </c>
      <c r="Q163" s="10">
        <f t="shared" si="23"/>
        <v>1040390.42</v>
      </c>
      <c r="R163" s="10">
        <v>0</v>
      </c>
      <c r="S163" s="10">
        <f t="shared" si="24"/>
        <v>988370.9</v>
      </c>
      <c r="T163" s="10">
        <f t="shared" si="25"/>
        <v>988370.9</v>
      </c>
    </row>
    <row r="164" spans="1:20" x14ac:dyDescent="0.25">
      <c r="A164" s="2" t="str">
        <f t="shared" si="19"/>
        <v>2</v>
      </c>
      <c r="B164" s="3">
        <v>24120110011</v>
      </c>
      <c r="C164" s="4" t="s">
        <v>1174</v>
      </c>
      <c r="D164" s="4" t="s">
        <v>181</v>
      </c>
      <c r="E164" s="13" t="s">
        <v>739</v>
      </c>
      <c r="F164" s="4" t="s">
        <v>1008</v>
      </c>
      <c r="G164" s="10">
        <v>565616.86</v>
      </c>
      <c r="H164" s="10">
        <v>66543.16</v>
      </c>
      <c r="I164" s="10">
        <v>33271.58</v>
      </c>
      <c r="J164" s="10">
        <f t="shared" si="20"/>
        <v>665431.6</v>
      </c>
      <c r="K164" s="10">
        <v>33271.58</v>
      </c>
      <c r="L164" s="10">
        <f t="shared" si="21"/>
        <v>632160.02</v>
      </c>
      <c r="M164" s="10">
        <f t="shared" si="22"/>
        <v>665431.6</v>
      </c>
      <c r="N164" s="10">
        <v>533355.96</v>
      </c>
      <c r="O164" s="10">
        <v>62747.77</v>
      </c>
      <c r="P164" s="16">
        <v>31373.89</v>
      </c>
      <c r="Q164" s="10">
        <f t="shared" si="23"/>
        <v>627477.62</v>
      </c>
      <c r="R164" s="10">
        <v>31373.89</v>
      </c>
      <c r="S164" s="10">
        <f t="shared" si="24"/>
        <v>596103.73</v>
      </c>
      <c r="T164" s="10">
        <f t="shared" si="25"/>
        <v>627477.62</v>
      </c>
    </row>
    <row r="165" spans="1:20" s="12" customFormat="1" x14ac:dyDescent="0.25">
      <c r="A165" s="2" t="str">
        <f t="shared" si="19"/>
        <v>2</v>
      </c>
      <c r="B165" s="3">
        <v>24120110012</v>
      </c>
      <c r="C165" s="4" t="s">
        <v>1175</v>
      </c>
      <c r="D165" s="4" t="s">
        <v>182</v>
      </c>
      <c r="E165" s="13" t="s">
        <v>634</v>
      </c>
      <c r="F165" s="4" t="s">
        <v>1005</v>
      </c>
      <c r="G165" s="10">
        <v>1364114.93</v>
      </c>
      <c r="H165" s="10">
        <v>240726.16</v>
      </c>
      <c r="I165" s="10">
        <v>84465.32</v>
      </c>
      <c r="J165" s="10">
        <f t="shared" si="20"/>
        <v>1689306.41</v>
      </c>
      <c r="K165" s="10">
        <v>0</v>
      </c>
      <c r="L165" s="10">
        <f t="shared" ref="L165:L169" si="26">SUM(G165:H165)</f>
        <v>1604841.09</v>
      </c>
      <c r="M165" s="10">
        <f t="shared" ref="M165:M169" si="27">SUM(G165+H165+K165)</f>
        <v>1604841.09</v>
      </c>
      <c r="N165" s="10">
        <v>787095.95</v>
      </c>
      <c r="O165" s="10">
        <v>138899.31</v>
      </c>
      <c r="P165" s="16">
        <v>48736.58</v>
      </c>
      <c r="Q165" s="10">
        <f t="shared" ref="Q165:Q169" si="28">SUM(N165:P165)</f>
        <v>974731.84</v>
      </c>
      <c r="R165" s="10">
        <v>0</v>
      </c>
      <c r="S165" s="10">
        <f t="shared" ref="S165:S169" si="29">SUM(N165:O165)</f>
        <v>925995.26</v>
      </c>
      <c r="T165" s="10">
        <f t="shared" si="25"/>
        <v>925995.26</v>
      </c>
    </row>
    <row r="166" spans="1:20" s="12" customFormat="1" x14ac:dyDescent="0.25">
      <c r="A166" s="2" t="str">
        <f t="shared" si="19"/>
        <v>2</v>
      </c>
      <c r="B166" s="3">
        <v>24120110013</v>
      </c>
      <c r="C166" s="4" t="s">
        <v>1176</v>
      </c>
      <c r="D166" s="4" t="s">
        <v>183</v>
      </c>
      <c r="E166" s="13" t="s">
        <v>634</v>
      </c>
      <c r="F166" s="4" t="s">
        <v>1005</v>
      </c>
      <c r="G166" s="10">
        <v>325662.87</v>
      </c>
      <c r="H166" s="10">
        <v>57469.919999999998</v>
      </c>
      <c r="I166" s="10">
        <v>20164.88</v>
      </c>
      <c r="J166" s="10">
        <f t="shared" si="20"/>
        <v>403297.67</v>
      </c>
      <c r="K166" s="10">
        <v>0</v>
      </c>
      <c r="L166" s="10">
        <f t="shared" si="26"/>
        <v>383132.79</v>
      </c>
      <c r="M166" s="10">
        <f t="shared" si="27"/>
        <v>383132.79</v>
      </c>
      <c r="N166" s="10">
        <v>279312.15999999997</v>
      </c>
      <c r="O166" s="10">
        <v>49290.39</v>
      </c>
      <c r="P166" s="16">
        <v>17294.88</v>
      </c>
      <c r="Q166" s="10">
        <f t="shared" si="28"/>
        <v>345897.43</v>
      </c>
      <c r="R166" s="10">
        <v>0</v>
      </c>
      <c r="S166" s="10">
        <f t="shared" si="29"/>
        <v>328602.55</v>
      </c>
      <c r="T166" s="10">
        <f t="shared" si="25"/>
        <v>328602.55</v>
      </c>
    </row>
    <row r="167" spans="1:20" s="12" customFormat="1" x14ac:dyDescent="0.25">
      <c r="A167" s="2" t="str">
        <f t="shared" si="19"/>
        <v>2</v>
      </c>
      <c r="B167" s="3">
        <v>24120110014</v>
      </c>
      <c r="C167" s="4" t="s">
        <v>1177</v>
      </c>
      <c r="D167" s="4" t="s">
        <v>184</v>
      </c>
      <c r="E167" s="13" t="s">
        <v>634</v>
      </c>
      <c r="F167" s="4" t="s">
        <v>1010</v>
      </c>
      <c r="G167" s="10">
        <v>1477339.14</v>
      </c>
      <c r="H167" s="10">
        <v>260706.91</v>
      </c>
      <c r="I167" s="10">
        <v>91476.11</v>
      </c>
      <c r="J167" s="10">
        <f t="shared" si="20"/>
        <v>1829522.16</v>
      </c>
      <c r="K167" s="10">
        <v>0</v>
      </c>
      <c r="L167" s="10">
        <f t="shared" si="26"/>
        <v>1738046.05</v>
      </c>
      <c r="M167" s="10">
        <f t="shared" si="27"/>
        <v>1738046.05</v>
      </c>
      <c r="N167" s="10">
        <v>894248.03</v>
      </c>
      <c r="O167" s="10">
        <v>157808.49</v>
      </c>
      <c r="P167" s="16">
        <v>55371.39</v>
      </c>
      <c r="Q167" s="10">
        <f t="shared" si="28"/>
        <v>1107427.9099999999</v>
      </c>
      <c r="R167" s="10">
        <v>0</v>
      </c>
      <c r="S167" s="10">
        <f t="shared" si="29"/>
        <v>1052056.52</v>
      </c>
      <c r="T167" s="10">
        <f t="shared" si="25"/>
        <v>1052056.52</v>
      </c>
    </row>
    <row r="168" spans="1:20" s="12" customFormat="1" x14ac:dyDescent="0.25">
      <c r="A168" s="2" t="str">
        <f t="shared" si="19"/>
        <v>2</v>
      </c>
      <c r="B168" s="3">
        <v>24120110015</v>
      </c>
      <c r="C168" s="4" t="s">
        <v>1178</v>
      </c>
      <c r="D168" s="4" t="s">
        <v>185</v>
      </c>
      <c r="E168" s="13" t="s">
        <v>634</v>
      </c>
      <c r="F168" s="4" t="s">
        <v>1008</v>
      </c>
      <c r="G168" s="10">
        <v>2191894.94</v>
      </c>
      <c r="H168" s="10">
        <v>386804.99</v>
      </c>
      <c r="I168" s="10">
        <v>135721.04999999999</v>
      </c>
      <c r="J168" s="10">
        <f t="shared" si="20"/>
        <v>2714420.98</v>
      </c>
      <c r="K168" s="10">
        <v>0</v>
      </c>
      <c r="L168" s="10">
        <f t="shared" si="26"/>
        <v>2578699.9300000002</v>
      </c>
      <c r="M168" s="10">
        <f t="shared" si="27"/>
        <v>2578699.9300000002</v>
      </c>
      <c r="N168" s="10">
        <v>1770108.21</v>
      </c>
      <c r="O168" s="10">
        <v>312372.06</v>
      </c>
      <c r="P168" s="16">
        <v>109604.23</v>
      </c>
      <c r="Q168" s="10">
        <f t="shared" si="28"/>
        <v>2192084.5</v>
      </c>
      <c r="R168" s="10">
        <v>0</v>
      </c>
      <c r="S168" s="10">
        <f t="shared" si="29"/>
        <v>2082480.27</v>
      </c>
      <c r="T168" s="10">
        <f t="shared" si="25"/>
        <v>2082480.27</v>
      </c>
    </row>
    <row r="169" spans="1:20" s="12" customFormat="1" x14ac:dyDescent="0.25">
      <c r="A169" s="2" t="str">
        <f t="shared" si="19"/>
        <v>2</v>
      </c>
      <c r="B169" s="3">
        <v>24120110016</v>
      </c>
      <c r="C169" s="4" t="s">
        <v>1179</v>
      </c>
      <c r="D169" s="4" t="s">
        <v>186</v>
      </c>
      <c r="E169" s="13" t="s">
        <v>740</v>
      </c>
      <c r="F169" s="4" t="s">
        <v>1006</v>
      </c>
      <c r="G169" s="10">
        <v>184827.99</v>
      </c>
      <c r="H169" s="10">
        <v>21744.47</v>
      </c>
      <c r="I169" s="10">
        <v>10872.23</v>
      </c>
      <c r="J169" s="10">
        <f t="shared" si="20"/>
        <v>217444.69</v>
      </c>
      <c r="K169" s="10">
        <v>0</v>
      </c>
      <c r="L169" s="10">
        <f t="shared" si="26"/>
        <v>206572.46</v>
      </c>
      <c r="M169" s="10">
        <f t="shared" si="27"/>
        <v>206572.46</v>
      </c>
      <c r="N169" s="10">
        <v>0</v>
      </c>
      <c r="O169" s="10">
        <v>0</v>
      </c>
      <c r="P169" s="16">
        <v>0</v>
      </c>
      <c r="Q169" s="10">
        <f t="shared" si="28"/>
        <v>0</v>
      </c>
      <c r="R169" s="10">
        <v>0</v>
      </c>
      <c r="S169" s="10">
        <f t="shared" si="29"/>
        <v>0</v>
      </c>
      <c r="T169" s="10">
        <f t="shared" si="25"/>
        <v>0</v>
      </c>
    </row>
    <row r="170" spans="1:20" x14ac:dyDescent="0.25">
      <c r="A170" s="2" t="str">
        <f t="shared" si="19"/>
        <v>2</v>
      </c>
      <c r="B170" s="3">
        <v>24120110017</v>
      </c>
      <c r="C170" s="4" t="s">
        <v>1180</v>
      </c>
      <c r="D170" s="4" t="s">
        <v>187</v>
      </c>
      <c r="E170" s="13" t="s">
        <v>741</v>
      </c>
      <c r="F170" s="4" t="s">
        <v>1010</v>
      </c>
      <c r="G170" s="10">
        <v>1416056.9</v>
      </c>
      <c r="H170" s="10">
        <v>166594.93</v>
      </c>
      <c r="I170" s="10">
        <v>83297.460000000006</v>
      </c>
      <c r="J170" s="10">
        <f t="shared" si="20"/>
        <v>1665949.29</v>
      </c>
      <c r="K170" s="10">
        <v>83297.460000000006</v>
      </c>
      <c r="L170" s="10">
        <f t="shared" si="21"/>
        <v>1582651.83</v>
      </c>
      <c r="M170" s="10">
        <f t="shared" si="22"/>
        <v>1665949.29</v>
      </c>
      <c r="N170" s="10">
        <v>764519.39</v>
      </c>
      <c r="O170" s="10">
        <v>89943.46</v>
      </c>
      <c r="P170" s="16">
        <v>44971.73</v>
      </c>
      <c r="Q170" s="10">
        <f t="shared" si="23"/>
        <v>899434.58</v>
      </c>
      <c r="R170" s="10">
        <v>44971.73</v>
      </c>
      <c r="S170" s="10">
        <f t="shared" si="24"/>
        <v>854462.85</v>
      </c>
      <c r="T170" s="10">
        <f t="shared" si="25"/>
        <v>899434.58</v>
      </c>
    </row>
    <row r="171" spans="1:20" x14ac:dyDescent="0.25">
      <c r="A171" s="2" t="str">
        <f t="shared" si="19"/>
        <v>2</v>
      </c>
      <c r="B171" s="3">
        <v>24120110018</v>
      </c>
      <c r="C171" s="4" t="s">
        <v>1181</v>
      </c>
      <c r="D171" s="4" t="s">
        <v>188</v>
      </c>
      <c r="E171" s="13" t="s">
        <v>742</v>
      </c>
      <c r="F171" s="4" t="s">
        <v>1010</v>
      </c>
      <c r="G171" s="10">
        <v>721196.21</v>
      </c>
      <c r="H171" s="10">
        <v>84846.61</v>
      </c>
      <c r="I171" s="10">
        <v>42423.31</v>
      </c>
      <c r="J171" s="10">
        <f t="shared" si="20"/>
        <v>848466.13</v>
      </c>
      <c r="K171" s="10">
        <v>42423.31</v>
      </c>
      <c r="L171" s="10">
        <f t="shared" si="21"/>
        <v>806042.82</v>
      </c>
      <c r="M171" s="10">
        <f t="shared" si="22"/>
        <v>848466.13</v>
      </c>
      <c r="N171" s="10">
        <v>567402.42000000004</v>
      </c>
      <c r="O171" s="10">
        <v>66753.23</v>
      </c>
      <c r="P171" s="16">
        <v>33376.629999999997</v>
      </c>
      <c r="Q171" s="10">
        <f t="shared" si="23"/>
        <v>667532.28</v>
      </c>
      <c r="R171" s="10">
        <v>33376.629999999997</v>
      </c>
      <c r="S171" s="10">
        <f t="shared" si="24"/>
        <v>634155.65</v>
      </c>
      <c r="T171" s="10">
        <f t="shared" si="25"/>
        <v>667532.28</v>
      </c>
    </row>
    <row r="172" spans="1:20" x14ac:dyDescent="0.25">
      <c r="A172" s="2" t="str">
        <f t="shared" si="19"/>
        <v>2</v>
      </c>
      <c r="B172" s="3">
        <v>24120110019</v>
      </c>
      <c r="C172" s="4" t="s">
        <v>1182</v>
      </c>
      <c r="D172" s="4" t="s">
        <v>189</v>
      </c>
      <c r="E172" s="13" t="s">
        <v>743</v>
      </c>
      <c r="F172" s="4" t="s">
        <v>1012</v>
      </c>
      <c r="G172" s="10">
        <v>93262.48</v>
      </c>
      <c r="H172" s="10">
        <v>10972.06</v>
      </c>
      <c r="I172" s="10">
        <v>5486.03</v>
      </c>
      <c r="J172" s="10">
        <f t="shared" si="20"/>
        <v>109720.57</v>
      </c>
      <c r="K172" s="10">
        <v>5486.03</v>
      </c>
      <c r="L172" s="10">
        <f t="shared" si="21"/>
        <v>104234.54</v>
      </c>
      <c r="M172" s="10">
        <f t="shared" si="22"/>
        <v>109720.57</v>
      </c>
      <c r="N172" s="10">
        <v>86996.65</v>
      </c>
      <c r="O172" s="10">
        <v>10234.9</v>
      </c>
      <c r="P172" s="16">
        <v>5117.4399999999996</v>
      </c>
      <c r="Q172" s="10">
        <f t="shared" si="23"/>
        <v>102348.99</v>
      </c>
      <c r="R172" s="10">
        <v>5117.4399999999996</v>
      </c>
      <c r="S172" s="10">
        <f t="shared" si="24"/>
        <v>97231.55</v>
      </c>
      <c r="T172" s="10">
        <f t="shared" si="25"/>
        <v>102348.99</v>
      </c>
    </row>
    <row r="173" spans="1:20" x14ac:dyDescent="0.25">
      <c r="A173" s="2" t="str">
        <f t="shared" si="19"/>
        <v>2</v>
      </c>
      <c r="B173" s="3">
        <v>24120110020</v>
      </c>
      <c r="C173" s="4" t="s">
        <v>1183</v>
      </c>
      <c r="D173" s="4" t="s">
        <v>190</v>
      </c>
      <c r="E173" s="13" t="s">
        <v>744</v>
      </c>
      <c r="F173" s="4" t="s">
        <v>1010</v>
      </c>
      <c r="G173" s="10">
        <v>397601.34</v>
      </c>
      <c r="H173" s="10">
        <v>46776.63</v>
      </c>
      <c r="I173" s="10">
        <v>23388.31</v>
      </c>
      <c r="J173" s="10">
        <f t="shared" si="20"/>
        <v>467766.28</v>
      </c>
      <c r="K173" s="10">
        <v>23388.31</v>
      </c>
      <c r="L173" s="10">
        <f t="shared" si="21"/>
        <v>444377.97</v>
      </c>
      <c r="M173" s="10">
        <f t="shared" si="22"/>
        <v>467766.28</v>
      </c>
      <c r="N173" s="10">
        <v>0</v>
      </c>
      <c r="O173" s="10">
        <v>0</v>
      </c>
      <c r="P173" s="16">
        <v>0</v>
      </c>
      <c r="Q173" s="10">
        <f t="shared" si="23"/>
        <v>0</v>
      </c>
      <c r="R173" s="10">
        <v>0</v>
      </c>
      <c r="S173" s="10">
        <f t="shared" si="24"/>
        <v>0</v>
      </c>
      <c r="T173" s="10">
        <f t="shared" si="25"/>
        <v>0</v>
      </c>
    </row>
    <row r="174" spans="1:20" x14ac:dyDescent="0.25">
      <c r="A174" s="2" t="str">
        <f t="shared" si="19"/>
        <v>2</v>
      </c>
      <c r="B174" s="3">
        <v>24120110021</v>
      </c>
      <c r="C174" s="4" t="s">
        <v>1184</v>
      </c>
      <c r="D174" s="4" t="s">
        <v>191</v>
      </c>
      <c r="E174" s="13" t="s">
        <v>745</v>
      </c>
      <c r="F174" s="4" t="s">
        <v>1010</v>
      </c>
      <c r="G174" s="10">
        <v>406839.9</v>
      </c>
      <c r="H174" s="10">
        <v>47863.519999999997</v>
      </c>
      <c r="I174" s="10">
        <v>23931.759999999998</v>
      </c>
      <c r="J174" s="10">
        <f t="shared" si="20"/>
        <v>478635.18</v>
      </c>
      <c r="K174" s="10">
        <v>23931.759999999998</v>
      </c>
      <c r="L174" s="10">
        <f t="shared" si="21"/>
        <v>454703.42</v>
      </c>
      <c r="M174" s="10">
        <f t="shared" si="22"/>
        <v>478635.18</v>
      </c>
      <c r="N174" s="10">
        <v>390123.88</v>
      </c>
      <c r="O174" s="10">
        <v>45896.94</v>
      </c>
      <c r="P174" s="16">
        <v>22948.49</v>
      </c>
      <c r="Q174" s="10">
        <f t="shared" si="23"/>
        <v>458969.31</v>
      </c>
      <c r="R174" s="10">
        <v>22948.49</v>
      </c>
      <c r="S174" s="10">
        <f t="shared" si="24"/>
        <v>436020.82</v>
      </c>
      <c r="T174" s="10">
        <f t="shared" si="25"/>
        <v>458969.31</v>
      </c>
    </row>
    <row r="175" spans="1:20" x14ac:dyDescent="0.25">
      <c r="A175" s="2" t="str">
        <f t="shared" si="19"/>
        <v>2</v>
      </c>
      <c r="B175" s="3">
        <v>24120110022</v>
      </c>
      <c r="C175" s="4" t="s">
        <v>1185</v>
      </c>
      <c r="D175" s="4" t="s">
        <v>192</v>
      </c>
      <c r="E175" s="13" t="s">
        <v>746</v>
      </c>
      <c r="F175" s="4" t="s">
        <v>1010</v>
      </c>
      <c r="G175" s="10">
        <v>666994.09</v>
      </c>
      <c r="H175" s="10">
        <v>78469.89</v>
      </c>
      <c r="I175" s="10">
        <v>39234.949999999997</v>
      </c>
      <c r="J175" s="10">
        <f t="shared" si="20"/>
        <v>784698.93</v>
      </c>
      <c r="K175" s="10">
        <v>39234.949999999997</v>
      </c>
      <c r="L175" s="10">
        <f t="shared" si="21"/>
        <v>745463.98</v>
      </c>
      <c r="M175" s="10">
        <f t="shared" si="22"/>
        <v>784698.93</v>
      </c>
      <c r="N175" s="10">
        <v>632989.36</v>
      </c>
      <c r="O175" s="10">
        <v>74469.350000000006</v>
      </c>
      <c r="P175" s="16">
        <v>37234.67</v>
      </c>
      <c r="Q175" s="10">
        <f t="shared" si="23"/>
        <v>744693.38</v>
      </c>
      <c r="R175" s="10">
        <v>37234.67</v>
      </c>
      <c r="S175" s="10">
        <f t="shared" si="24"/>
        <v>707458.71</v>
      </c>
      <c r="T175" s="10">
        <f t="shared" si="25"/>
        <v>744693.38</v>
      </c>
    </row>
    <row r="176" spans="1:20" x14ac:dyDescent="0.25">
      <c r="A176" s="2" t="str">
        <f t="shared" si="19"/>
        <v>2</v>
      </c>
      <c r="B176" s="3">
        <v>24120110023</v>
      </c>
      <c r="C176" s="4" t="s">
        <v>1186</v>
      </c>
      <c r="D176" s="4" t="s">
        <v>193</v>
      </c>
      <c r="E176" s="13" t="s">
        <v>729</v>
      </c>
      <c r="F176" s="4" t="s">
        <v>1012</v>
      </c>
      <c r="G176" s="10">
        <v>2026708.51</v>
      </c>
      <c r="H176" s="10">
        <v>238436.3</v>
      </c>
      <c r="I176" s="10">
        <v>119218.15</v>
      </c>
      <c r="J176" s="10">
        <f t="shared" si="20"/>
        <v>2384362.96</v>
      </c>
      <c r="K176" s="10">
        <v>119218.15</v>
      </c>
      <c r="L176" s="10">
        <f t="shared" si="21"/>
        <v>2265144.81</v>
      </c>
      <c r="M176" s="10">
        <f t="shared" si="22"/>
        <v>2384362.96</v>
      </c>
      <c r="N176" s="10">
        <v>1740763.46</v>
      </c>
      <c r="O176" s="10">
        <v>204795.74</v>
      </c>
      <c r="P176" s="16">
        <v>102397.87</v>
      </c>
      <c r="Q176" s="10">
        <f t="shared" si="23"/>
        <v>2047957.07</v>
      </c>
      <c r="R176" s="10">
        <v>102397.87</v>
      </c>
      <c r="S176" s="10">
        <f t="shared" si="24"/>
        <v>1945559.2</v>
      </c>
      <c r="T176" s="10">
        <f t="shared" si="25"/>
        <v>2047957.07</v>
      </c>
    </row>
    <row r="177" spans="1:20" x14ac:dyDescent="0.25">
      <c r="A177" s="2" t="str">
        <f t="shared" si="19"/>
        <v>2</v>
      </c>
      <c r="B177" s="3">
        <v>24120110024</v>
      </c>
      <c r="C177" s="4" t="s">
        <v>1187</v>
      </c>
      <c r="D177" s="4" t="s">
        <v>194</v>
      </c>
      <c r="E177" s="13" t="s">
        <v>634</v>
      </c>
      <c r="F177" s="4" t="s">
        <v>1008</v>
      </c>
      <c r="G177" s="10">
        <v>238130.27</v>
      </c>
      <c r="H177" s="10">
        <v>42022.99</v>
      </c>
      <c r="I177" s="10">
        <v>14744.91</v>
      </c>
      <c r="J177" s="10">
        <f t="shared" si="20"/>
        <v>294898.17</v>
      </c>
      <c r="K177" s="10">
        <v>0</v>
      </c>
      <c r="L177" s="10">
        <f t="shared" si="21"/>
        <v>280153.26</v>
      </c>
      <c r="M177" s="10">
        <f t="shared" si="22"/>
        <v>280153.26</v>
      </c>
      <c r="N177" s="10">
        <v>79587.149999999994</v>
      </c>
      <c r="O177" s="10">
        <v>14044.79</v>
      </c>
      <c r="P177" s="16">
        <v>4928</v>
      </c>
      <c r="Q177" s="10">
        <f t="shared" si="23"/>
        <v>98559.94</v>
      </c>
      <c r="R177" s="10">
        <v>0</v>
      </c>
      <c r="S177" s="10">
        <f t="shared" si="24"/>
        <v>93631.94</v>
      </c>
      <c r="T177" s="10">
        <f t="shared" si="25"/>
        <v>93631.94</v>
      </c>
    </row>
    <row r="178" spans="1:20" x14ac:dyDescent="0.25">
      <c r="A178" s="2" t="str">
        <f t="shared" si="19"/>
        <v>2</v>
      </c>
      <c r="B178" s="3">
        <v>24120110025</v>
      </c>
      <c r="C178" s="4" t="s">
        <v>1188</v>
      </c>
      <c r="D178" s="4" t="s">
        <v>195</v>
      </c>
      <c r="E178" s="13" t="s">
        <v>634</v>
      </c>
      <c r="F178" s="4" t="s">
        <v>1008</v>
      </c>
      <c r="G178" s="10">
        <v>1940908.14</v>
      </c>
      <c r="H178" s="10">
        <v>342513.2</v>
      </c>
      <c r="I178" s="10">
        <v>120180.07</v>
      </c>
      <c r="J178" s="10">
        <f t="shared" si="20"/>
        <v>2403601.41</v>
      </c>
      <c r="K178" s="10">
        <v>0</v>
      </c>
      <c r="L178" s="10">
        <f t="shared" si="21"/>
        <v>2283421.34</v>
      </c>
      <c r="M178" s="10">
        <f t="shared" si="22"/>
        <v>2283421.34</v>
      </c>
      <c r="N178" s="10">
        <v>0</v>
      </c>
      <c r="O178" s="10">
        <v>0</v>
      </c>
      <c r="P178" s="16">
        <v>0</v>
      </c>
      <c r="Q178" s="10">
        <f t="shared" si="23"/>
        <v>0</v>
      </c>
      <c r="R178" s="10">
        <v>0</v>
      </c>
      <c r="S178" s="10">
        <f t="shared" si="24"/>
        <v>0</v>
      </c>
      <c r="T178" s="10">
        <f t="shared" si="25"/>
        <v>0</v>
      </c>
    </row>
    <row r="179" spans="1:20" x14ac:dyDescent="0.25">
      <c r="A179" s="2" t="str">
        <f t="shared" si="19"/>
        <v>2</v>
      </c>
      <c r="B179" s="3">
        <v>24120110026</v>
      </c>
      <c r="C179" s="4" t="s">
        <v>1189</v>
      </c>
      <c r="D179" s="4" t="s">
        <v>196</v>
      </c>
      <c r="E179" s="13" t="s">
        <v>634</v>
      </c>
      <c r="F179" s="4" t="s">
        <v>1007</v>
      </c>
      <c r="G179" s="10">
        <v>1268035.96</v>
      </c>
      <c r="H179" s="10">
        <v>223771.05</v>
      </c>
      <c r="I179" s="10">
        <v>78516.160000000003</v>
      </c>
      <c r="J179" s="10">
        <f t="shared" si="20"/>
        <v>1570323.17</v>
      </c>
      <c r="K179" s="10">
        <v>0</v>
      </c>
      <c r="L179" s="10">
        <f t="shared" si="21"/>
        <v>1491807.01</v>
      </c>
      <c r="M179" s="10">
        <f t="shared" si="22"/>
        <v>1491807.01</v>
      </c>
      <c r="N179" s="10">
        <v>207718.81</v>
      </c>
      <c r="O179" s="10">
        <v>36656.269999999997</v>
      </c>
      <c r="P179" s="16">
        <v>12861.85</v>
      </c>
      <c r="Q179" s="10">
        <f t="shared" si="23"/>
        <v>257236.93</v>
      </c>
      <c r="R179" s="10">
        <v>0</v>
      </c>
      <c r="S179" s="10">
        <f t="shared" si="24"/>
        <v>244375.08</v>
      </c>
      <c r="T179" s="10">
        <f t="shared" si="25"/>
        <v>244375.08</v>
      </c>
    </row>
    <row r="180" spans="1:20" x14ac:dyDescent="0.25">
      <c r="A180" s="2" t="str">
        <f t="shared" si="19"/>
        <v>2</v>
      </c>
      <c r="B180" s="3">
        <v>24120110027</v>
      </c>
      <c r="C180" s="4" t="s">
        <v>1190</v>
      </c>
      <c r="D180" s="4" t="s">
        <v>197</v>
      </c>
      <c r="E180" s="13" t="s">
        <v>673</v>
      </c>
      <c r="F180" s="4" t="s">
        <v>1010</v>
      </c>
      <c r="G180" s="10">
        <v>4307724.6399999997</v>
      </c>
      <c r="H180" s="10">
        <v>506791.14</v>
      </c>
      <c r="I180" s="10">
        <v>253395.57</v>
      </c>
      <c r="J180" s="10">
        <f t="shared" si="20"/>
        <v>5067911.3499999996</v>
      </c>
      <c r="K180" s="10">
        <v>253395.57</v>
      </c>
      <c r="L180" s="10">
        <f t="shared" si="21"/>
        <v>4814515.78</v>
      </c>
      <c r="M180" s="10">
        <f t="shared" si="22"/>
        <v>5067911.3499999996</v>
      </c>
      <c r="N180" s="10">
        <v>0</v>
      </c>
      <c r="O180" s="10">
        <v>0</v>
      </c>
      <c r="P180" s="16">
        <v>0</v>
      </c>
      <c r="Q180" s="10">
        <f t="shared" si="23"/>
        <v>0</v>
      </c>
      <c r="R180" s="10">
        <v>0</v>
      </c>
      <c r="S180" s="10">
        <f t="shared" si="24"/>
        <v>0</v>
      </c>
      <c r="T180" s="10">
        <f t="shared" si="25"/>
        <v>0</v>
      </c>
    </row>
    <row r="181" spans="1:20" x14ac:dyDescent="0.25">
      <c r="A181" s="2" t="str">
        <f t="shared" si="19"/>
        <v>2</v>
      </c>
      <c r="B181" s="3">
        <v>24120110028</v>
      </c>
      <c r="C181" s="4" t="s">
        <v>1191</v>
      </c>
      <c r="D181" s="4" t="s">
        <v>198</v>
      </c>
      <c r="E181" s="13" t="s">
        <v>634</v>
      </c>
      <c r="F181" s="4" t="s">
        <v>1011</v>
      </c>
      <c r="G181" s="10">
        <v>4912935.43</v>
      </c>
      <c r="H181" s="10">
        <v>866988.61</v>
      </c>
      <c r="I181" s="10">
        <v>304206.53000000003</v>
      </c>
      <c r="J181" s="10">
        <f t="shared" si="20"/>
        <v>6084130.5700000003</v>
      </c>
      <c r="K181" s="10">
        <v>0</v>
      </c>
      <c r="L181" s="10">
        <f t="shared" si="21"/>
        <v>5779924.04</v>
      </c>
      <c r="M181" s="10">
        <f t="shared" si="22"/>
        <v>5779924.04</v>
      </c>
      <c r="N181" s="10">
        <v>0</v>
      </c>
      <c r="O181" s="10">
        <v>0</v>
      </c>
      <c r="P181" s="16">
        <v>0</v>
      </c>
      <c r="Q181" s="10">
        <f t="shared" si="23"/>
        <v>0</v>
      </c>
      <c r="R181" s="10">
        <v>0</v>
      </c>
      <c r="S181" s="10">
        <f t="shared" si="24"/>
        <v>0</v>
      </c>
      <c r="T181" s="10">
        <f t="shared" si="25"/>
        <v>0</v>
      </c>
    </row>
    <row r="182" spans="1:20" x14ac:dyDescent="0.25">
      <c r="A182" s="2" t="str">
        <f t="shared" si="19"/>
        <v>2</v>
      </c>
      <c r="B182" s="3">
        <v>24120110029</v>
      </c>
      <c r="C182" s="4" t="s">
        <v>1192</v>
      </c>
      <c r="D182" s="4" t="s">
        <v>199</v>
      </c>
      <c r="E182" s="13" t="s">
        <v>634</v>
      </c>
      <c r="F182" s="4" t="s">
        <v>1006</v>
      </c>
      <c r="G182" s="10">
        <v>271971.84000000003</v>
      </c>
      <c r="H182" s="10">
        <v>47995.03</v>
      </c>
      <c r="I182" s="10">
        <v>16840.36</v>
      </c>
      <c r="J182" s="10">
        <f t="shared" si="20"/>
        <v>336807.23</v>
      </c>
      <c r="K182" s="10">
        <v>0</v>
      </c>
      <c r="L182" s="10">
        <f t="shared" si="21"/>
        <v>319966.87</v>
      </c>
      <c r="M182" s="10">
        <f t="shared" si="22"/>
        <v>319966.87</v>
      </c>
      <c r="N182" s="10">
        <v>45497.87</v>
      </c>
      <c r="O182" s="10">
        <v>8029.11</v>
      </c>
      <c r="P182" s="16">
        <v>2817.23</v>
      </c>
      <c r="Q182" s="10">
        <f t="shared" si="23"/>
        <v>56344.21</v>
      </c>
      <c r="R182" s="10">
        <v>0</v>
      </c>
      <c r="S182" s="10">
        <f t="shared" si="24"/>
        <v>53526.98</v>
      </c>
      <c r="T182" s="10">
        <f t="shared" si="25"/>
        <v>53526.98</v>
      </c>
    </row>
    <row r="183" spans="1:20" x14ac:dyDescent="0.25">
      <c r="A183" s="2" t="str">
        <f t="shared" si="19"/>
        <v>2</v>
      </c>
      <c r="B183" s="3">
        <v>24120110030</v>
      </c>
      <c r="C183" s="4" t="s">
        <v>1193</v>
      </c>
      <c r="D183" s="4" t="s">
        <v>200</v>
      </c>
      <c r="E183" s="13" t="s">
        <v>634</v>
      </c>
      <c r="F183" s="4" t="s">
        <v>1007</v>
      </c>
      <c r="G183" s="10">
        <v>4325773.07</v>
      </c>
      <c r="H183" s="10">
        <v>763371.72</v>
      </c>
      <c r="I183" s="10">
        <v>267849.73</v>
      </c>
      <c r="J183" s="10">
        <f t="shared" si="20"/>
        <v>5356994.5199999996</v>
      </c>
      <c r="K183" s="10">
        <v>0</v>
      </c>
      <c r="L183" s="10">
        <f t="shared" si="21"/>
        <v>5089144.79</v>
      </c>
      <c r="M183" s="10">
        <f t="shared" si="22"/>
        <v>5089144.79</v>
      </c>
      <c r="N183" s="10">
        <v>0</v>
      </c>
      <c r="O183" s="10">
        <v>0</v>
      </c>
      <c r="P183" s="16">
        <v>0</v>
      </c>
      <c r="Q183" s="10">
        <f t="shared" si="23"/>
        <v>0</v>
      </c>
      <c r="R183" s="10">
        <v>0</v>
      </c>
      <c r="S183" s="10">
        <f t="shared" si="24"/>
        <v>0</v>
      </c>
      <c r="T183" s="10">
        <f t="shared" si="25"/>
        <v>0</v>
      </c>
    </row>
    <row r="184" spans="1:20" x14ac:dyDescent="0.25">
      <c r="A184" s="2" t="str">
        <f t="shared" si="19"/>
        <v>2</v>
      </c>
      <c r="B184" s="3">
        <v>24120110031</v>
      </c>
      <c r="C184" s="4" t="s">
        <v>1194</v>
      </c>
      <c r="D184" s="4" t="s">
        <v>201</v>
      </c>
      <c r="E184" s="13" t="s">
        <v>634</v>
      </c>
      <c r="F184" s="4" t="s">
        <v>1005</v>
      </c>
      <c r="G184" s="10">
        <v>1899072.92</v>
      </c>
      <c r="H184" s="10">
        <v>335130.52</v>
      </c>
      <c r="I184" s="10">
        <v>117589.65</v>
      </c>
      <c r="J184" s="10">
        <f t="shared" si="20"/>
        <v>2351793.09</v>
      </c>
      <c r="K184" s="10">
        <v>0</v>
      </c>
      <c r="L184" s="10">
        <f t="shared" si="21"/>
        <v>2234203.44</v>
      </c>
      <c r="M184" s="10">
        <f t="shared" si="22"/>
        <v>2234203.44</v>
      </c>
      <c r="N184" s="10">
        <v>1421324</v>
      </c>
      <c r="O184" s="10">
        <v>250821.91</v>
      </c>
      <c r="P184" s="16">
        <v>88007.7</v>
      </c>
      <c r="Q184" s="10">
        <f t="shared" si="23"/>
        <v>1760153.61</v>
      </c>
      <c r="R184" s="10">
        <v>0</v>
      </c>
      <c r="S184" s="10">
        <f t="shared" si="24"/>
        <v>1672145.91</v>
      </c>
      <c r="T184" s="10">
        <f t="shared" si="25"/>
        <v>1672145.91</v>
      </c>
    </row>
    <row r="185" spans="1:20" x14ac:dyDescent="0.25">
      <c r="A185" s="2" t="str">
        <f t="shared" si="19"/>
        <v>2</v>
      </c>
      <c r="B185" s="3">
        <v>24120110032</v>
      </c>
      <c r="C185" s="4" t="s">
        <v>1195</v>
      </c>
      <c r="D185" s="4" t="s">
        <v>202</v>
      </c>
      <c r="E185" s="13" t="s">
        <v>634</v>
      </c>
      <c r="F185" s="4" t="s">
        <v>1011</v>
      </c>
      <c r="G185" s="10">
        <v>3307846.68</v>
      </c>
      <c r="H185" s="10">
        <v>583737.65</v>
      </c>
      <c r="I185" s="10">
        <v>204820.23</v>
      </c>
      <c r="J185" s="10">
        <f t="shared" si="20"/>
        <v>4096404.56</v>
      </c>
      <c r="K185" s="10">
        <v>0</v>
      </c>
      <c r="L185" s="10">
        <f t="shared" si="21"/>
        <v>3891584.33</v>
      </c>
      <c r="M185" s="10">
        <f t="shared" si="22"/>
        <v>3891584.33</v>
      </c>
      <c r="N185" s="10">
        <v>2660103.0099999998</v>
      </c>
      <c r="O185" s="10">
        <v>469429.95</v>
      </c>
      <c r="P185" s="16">
        <v>164712.26</v>
      </c>
      <c r="Q185" s="10">
        <f t="shared" si="23"/>
        <v>3294245.22</v>
      </c>
      <c r="R185" s="10">
        <v>0</v>
      </c>
      <c r="S185" s="10">
        <f t="shared" si="24"/>
        <v>3129532.96</v>
      </c>
      <c r="T185" s="10">
        <f t="shared" si="25"/>
        <v>3129532.96</v>
      </c>
    </row>
    <row r="186" spans="1:20" x14ac:dyDescent="0.25">
      <c r="A186" s="2" t="str">
        <f t="shared" si="19"/>
        <v>2</v>
      </c>
      <c r="B186" s="3">
        <v>24120110033</v>
      </c>
      <c r="C186" s="4" t="s">
        <v>1196</v>
      </c>
      <c r="D186" s="4" t="s">
        <v>203</v>
      </c>
      <c r="E186" s="13" t="s">
        <v>747</v>
      </c>
      <c r="F186" s="4" t="s">
        <v>1010</v>
      </c>
      <c r="G186" s="10">
        <v>193710.89</v>
      </c>
      <c r="H186" s="10">
        <v>22789.52</v>
      </c>
      <c r="I186" s="10">
        <v>11394.76</v>
      </c>
      <c r="J186" s="10">
        <f t="shared" si="20"/>
        <v>227895.17</v>
      </c>
      <c r="K186" s="10">
        <v>11394.76</v>
      </c>
      <c r="L186" s="10">
        <f t="shared" si="21"/>
        <v>216500.41</v>
      </c>
      <c r="M186" s="10">
        <f t="shared" si="22"/>
        <v>227895.17</v>
      </c>
      <c r="N186" s="10">
        <v>110167.49</v>
      </c>
      <c r="O186" s="10">
        <v>12960.89</v>
      </c>
      <c r="P186" s="16">
        <v>6480.44</v>
      </c>
      <c r="Q186" s="10">
        <f t="shared" si="23"/>
        <v>129608.82</v>
      </c>
      <c r="R186" s="10">
        <v>6480.44</v>
      </c>
      <c r="S186" s="10">
        <f t="shared" si="24"/>
        <v>123128.38</v>
      </c>
      <c r="T186" s="10">
        <f t="shared" si="25"/>
        <v>129608.82</v>
      </c>
    </row>
    <row r="187" spans="1:20" x14ac:dyDescent="0.25">
      <c r="A187" s="2" t="str">
        <f t="shared" si="19"/>
        <v>2</v>
      </c>
      <c r="B187" s="3">
        <v>24120110034</v>
      </c>
      <c r="C187" s="4" t="s">
        <v>1197</v>
      </c>
      <c r="D187" s="4" t="s">
        <v>204</v>
      </c>
      <c r="E187" s="13" t="s">
        <v>748</v>
      </c>
      <c r="F187" s="4" t="s">
        <v>1008</v>
      </c>
      <c r="G187" s="10">
        <v>395386.95</v>
      </c>
      <c r="H187" s="10">
        <v>46516.11</v>
      </c>
      <c r="I187" s="10">
        <v>23258.06</v>
      </c>
      <c r="J187" s="10">
        <f t="shared" si="20"/>
        <v>465161.12</v>
      </c>
      <c r="K187" s="10">
        <v>23258.06</v>
      </c>
      <c r="L187" s="10">
        <f t="shared" si="21"/>
        <v>441903.06</v>
      </c>
      <c r="M187" s="10">
        <f t="shared" si="22"/>
        <v>465161.12</v>
      </c>
      <c r="N187" s="10">
        <v>349377.04</v>
      </c>
      <c r="O187" s="10">
        <v>41103.18</v>
      </c>
      <c r="P187" s="16">
        <v>20551.59</v>
      </c>
      <c r="Q187" s="10">
        <f t="shared" si="23"/>
        <v>411031.81</v>
      </c>
      <c r="R187" s="10">
        <v>20551.59</v>
      </c>
      <c r="S187" s="10">
        <f t="shared" si="24"/>
        <v>390480.22</v>
      </c>
      <c r="T187" s="10">
        <f t="shared" si="25"/>
        <v>411031.81</v>
      </c>
    </row>
    <row r="188" spans="1:20" x14ac:dyDescent="0.25">
      <c r="A188" s="2" t="str">
        <f t="shared" si="19"/>
        <v>2</v>
      </c>
      <c r="B188" s="3">
        <v>24120110035</v>
      </c>
      <c r="C188" s="4" t="s">
        <v>1198</v>
      </c>
      <c r="D188" s="4" t="s">
        <v>205</v>
      </c>
      <c r="E188" s="13" t="s">
        <v>749</v>
      </c>
      <c r="F188" s="4" t="s">
        <v>1010</v>
      </c>
      <c r="G188" s="10">
        <v>605436.19999999995</v>
      </c>
      <c r="H188" s="10">
        <v>71227.789999999994</v>
      </c>
      <c r="I188" s="10">
        <v>35613.89</v>
      </c>
      <c r="J188" s="10">
        <f t="shared" si="20"/>
        <v>712277.88</v>
      </c>
      <c r="K188" s="10">
        <v>35613.89</v>
      </c>
      <c r="L188" s="10">
        <f t="shared" si="21"/>
        <v>676663.99</v>
      </c>
      <c r="M188" s="10">
        <f t="shared" si="22"/>
        <v>712277.88</v>
      </c>
      <c r="N188" s="10">
        <v>12506.92</v>
      </c>
      <c r="O188" s="10">
        <v>1471.42</v>
      </c>
      <c r="P188" s="16">
        <v>735.7</v>
      </c>
      <c r="Q188" s="10">
        <f t="shared" si="23"/>
        <v>14714.04</v>
      </c>
      <c r="R188" s="10">
        <v>735.7</v>
      </c>
      <c r="S188" s="10">
        <f t="shared" si="24"/>
        <v>13978.34</v>
      </c>
      <c r="T188" s="10">
        <f t="shared" si="25"/>
        <v>14714.04</v>
      </c>
    </row>
    <row r="189" spans="1:20" x14ac:dyDescent="0.25">
      <c r="A189" s="2" t="str">
        <f t="shared" si="19"/>
        <v>2</v>
      </c>
      <c r="B189" s="3">
        <v>24120110036</v>
      </c>
      <c r="C189" s="4" t="s">
        <v>1199</v>
      </c>
      <c r="D189" s="4" t="s">
        <v>206</v>
      </c>
      <c r="E189" s="13" t="s">
        <v>750</v>
      </c>
      <c r="F189" s="4" t="s">
        <v>1008</v>
      </c>
      <c r="G189" s="10">
        <v>320563.51</v>
      </c>
      <c r="H189" s="10">
        <v>37713.360000000001</v>
      </c>
      <c r="I189" s="10">
        <v>18856.68</v>
      </c>
      <c r="J189" s="10">
        <f t="shared" si="20"/>
        <v>377133.55</v>
      </c>
      <c r="K189" s="10">
        <v>18856.68</v>
      </c>
      <c r="L189" s="10">
        <f t="shared" si="21"/>
        <v>358276.87</v>
      </c>
      <c r="M189" s="10">
        <f t="shared" si="22"/>
        <v>377133.55</v>
      </c>
      <c r="N189" s="10">
        <v>301930.15999999997</v>
      </c>
      <c r="O189" s="10">
        <v>35521.199999999997</v>
      </c>
      <c r="P189" s="16">
        <v>17760.599999999999</v>
      </c>
      <c r="Q189" s="10">
        <f t="shared" si="23"/>
        <v>355211.96</v>
      </c>
      <c r="R189" s="10">
        <v>17760.599999999999</v>
      </c>
      <c r="S189" s="10">
        <f t="shared" si="24"/>
        <v>337451.36</v>
      </c>
      <c r="T189" s="10">
        <f t="shared" si="25"/>
        <v>355211.96</v>
      </c>
    </row>
    <row r="190" spans="1:20" x14ac:dyDescent="0.25">
      <c r="A190" s="2" t="str">
        <f t="shared" si="19"/>
        <v>2</v>
      </c>
      <c r="B190" s="3">
        <v>24120110037</v>
      </c>
      <c r="C190" s="4" t="s">
        <v>1200</v>
      </c>
      <c r="D190" s="4" t="s">
        <v>207</v>
      </c>
      <c r="E190" s="13" t="s">
        <v>751</v>
      </c>
      <c r="F190" s="4" t="s">
        <v>1010</v>
      </c>
      <c r="G190" s="10">
        <v>405399</v>
      </c>
      <c r="H190" s="10">
        <v>47694</v>
      </c>
      <c r="I190" s="10">
        <v>23847</v>
      </c>
      <c r="J190" s="10">
        <f t="shared" si="20"/>
        <v>476940</v>
      </c>
      <c r="K190" s="10">
        <v>23847</v>
      </c>
      <c r="L190" s="10">
        <f t="shared" si="21"/>
        <v>453093</v>
      </c>
      <c r="M190" s="10">
        <f t="shared" si="22"/>
        <v>476940</v>
      </c>
      <c r="N190" s="10">
        <v>0</v>
      </c>
      <c r="O190" s="10">
        <v>0</v>
      </c>
      <c r="P190" s="16">
        <v>0</v>
      </c>
      <c r="Q190" s="10">
        <f t="shared" si="23"/>
        <v>0</v>
      </c>
      <c r="R190" s="10">
        <v>0</v>
      </c>
      <c r="S190" s="10">
        <f t="shared" si="24"/>
        <v>0</v>
      </c>
      <c r="T190" s="10">
        <f t="shared" si="25"/>
        <v>0</v>
      </c>
    </row>
    <row r="191" spans="1:20" x14ac:dyDescent="0.25">
      <c r="A191" s="2" t="str">
        <f t="shared" si="19"/>
        <v>2</v>
      </c>
      <c r="B191" s="3">
        <v>24120110038</v>
      </c>
      <c r="C191" s="4" t="s">
        <v>1201</v>
      </c>
      <c r="D191" s="4" t="s">
        <v>208</v>
      </c>
      <c r="E191" s="13" t="s">
        <v>752</v>
      </c>
      <c r="F191" s="4" t="s">
        <v>1005</v>
      </c>
      <c r="G191" s="10">
        <v>306002.48</v>
      </c>
      <c r="H191" s="10">
        <v>36000.29</v>
      </c>
      <c r="I191" s="10">
        <v>18000.150000000001</v>
      </c>
      <c r="J191" s="10">
        <f t="shared" si="20"/>
        <v>360002.92</v>
      </c>
      <c r="K191" s="10">
        <v>18000.150000000001</v>
      </c>
      <c r="L191" s="10">
        <f t="shared" si="21"/>
        <v>342002.77</v>
      </c>
      <c r="M191" s="10">
        <f t="shared" si="22"/>
        <v>360002.92</v>
      </c>
      <c r="N191" s="5">
        <v>0</v>
      </c>
      <c r="O191" s="5">
        <v>0</v>
      </c>
      <c r="P191" s="15">
        <v>0</v>
      </c>
      <c r="Q191" s="10">
        <f t="shared" si="23"/>
        <v>0</v>
      </c>
      <c r="R191" s="10">
        <v>0</v>
      </c>
      <c r="S191" s="10">
        <f t="shared" si="24"/>
        <v>0</v>
      </c>
      <c r="T191" s="10">
        <f t="shared" si="25"/>
        <v>0</v>
      </c>
    </row>
    <row r="192" spans="1:20" x14ac:dyDescent="0.25">
      <c r="A192" s="2" t="str">
        <f t="shared" si="19"/>
        <v>2</v>
      </c>
      <c r="B192" s="3">
        <v>24120110039</v>
      </c>
      <c r="C192" s="4" t="s">
        <v>1202</v>
      </c>
      <c r="D192" s="4" t="s">
        <v>209</v>
      </c>
      <c r="E192" s="13" t="s">
        <v>753</v>
      </c>
      <c r="F192" s="4" t="s">
        <v>1008</v>
      </c>
      <c r="G192" s="10">
        <v>1054909.6399999999</v>
      </c>
      <c r="H192" s="10">
        <v>124107.02</v>
      </c>
      <c r="I192" s="10">
        <v>62053.51</v>
      </c>
      <c r="J192" s="10">
        <f t="shared" si="20"/>
        <v>1241070.17</v>
      </c>
      <c r="K192" s="10">
        <v>62053.51</v>
      </c>
      <c r="L192" s="10">
        <f t="shared" si="21"/>
        <v>1179016.6599999999</v>
      </c>
      <c r="M192" s="10">
        <f t="shared" si="22"/>
        <v>1241070.17</v>
      </c>
      <c r="N192" s="10">
        <v>0</v>
      </c>
      <c r="O192" s="10">
        <v>0</v>
      </c>
      <c r="P192" s="16">
        <v>0</v>
      </c>
      <c r="Q192" s="10">
        <f t="shared" si="23"/>
        <v>0</v>
      </c>
      <c r="R192" s="10">
        <v>0</v>
      </c>
      <c r="S192" s="10">
        <f t="shared" si="24"/>
        <v>0</v>
      </c>
      <c r="T192" s="10">
        <f t="shared" si="25"/>
        <v>0</v>
      </c>
    </row>
    <row r="193" spans="1:20" x14ac:dyDescent="0.25">
      <c r="A193" s="2" t="str">
        <f t="shared" si="19"/>
        <v>2</v>
      </c>
      <c r="B193" s="3">
        <v>24120110040</v>
      </c>
      <c r="C193" s="4" t="s">
        <v>1203</v>
      </c>
      <c r="D193" s="4" t="s">
        <v>210</v>
      </c>
      <c r="E193" s="13" t="s">
        <v>747</v>
      </c>
      <c r="F193" s="4" t="s">
        <v>1010</v>
      </c>
      <c r="G193" s="10">
        <v>369183.81</v>
      </c>
      <c r="H193" s="10">
        <v>43433.39</v>
      </c>
      <c r="I193" s="10">
        <v>21716.69</v>
      </c>
      <c r="J193" s="10">
        <f t="shared" si="20"/>
        <v>434333.89</v>
      </c>
      <c r="K193" s="10">
        <v>21716.69</v>
      </c>
      <c r="L193" s="10">
        <f t="shared" si="21"/>
        <v>412617.2</v>
      </c>
      <c r="M193" s="10">
        <f t="shared" si="22"/>
        <v>434333.89</v>
      </c>
      <c r="N193" s="5">
        <v>0</v>
      </c>
      <c r="O193" s="5">
        <v>0</v>
      </c>
      <c r="P193" s="15">
        <v>0</v>
      </c>
      <c r="Q193" s="10">
        <f t="shared" si="23"/>
        <v>0</v>
      </c>
      <c r="R193" s="10">
        <v>0</v>
      </c>
      <c r="S193" s="10">
        <f t="shared" si="24"/>
        <v>0</v>
      </c>
      <c r="T193" s="10">
        <f t="shared" si="25"/>
        <v>0</v>
      </c>
    </row>
    <row r="194" spans="1:20" x14ac:dyDescent="0.25">
      <c r="A194" s="2" t="str">
        <f t="shared" si="19"/>
        <v>2</v>
      </c>
      <c r="B194" s="3">
        <v>24120110041</v>
      </c>
      <c r="C194" s="4" t="s">
        <v>1204</v>
      </c>
      <c r="D194" s="4" t="s">
        <v>211</v>
      </c>
      <c r="E194" s="13" t="s">
        <v>754</v>
      </c>
      <c r="F194" s="4" t="s">
        <v>1010</v>
      </c>
      <c r="G194" s="10">
        <v>430859.26</v>
      </c>
      <c r="H194" s="10">
        <v>50689.33</v>
      </c>
      <c r="I194" s="10">
        <v>25344.66</v>
      </c>
      <c r="J194" s="10">
        <f t="shared" si="20"/>
        <v>506893.25</v>
      </c>
      <c r="K194" s="10">
        <v>25344.66</v>
      </c>
      <c r="L194" s="10">
        <f t="shared" si="21"/>
        <v>481548.59</v>
      </c>
      <c r="M194" s="10">
        <f t="shared" si="22"/>
        <v>506893.25</v>
      </c>
      <c r="N194" s="10">
        <v>0</v>
      </c>
      <c r="O194" s="10">
        <v>0</v>
      </c>
      <c r="P194" s="16">
        <v>0</v>
      </c>
      <c r="Q194" s="10">
        <f t="shared" si="23"/>
        <v>0</v>
      </c>
      <c r="R194" s="10">
        <v>0</v>
      </c>
      <c r="S194" s="10">
        <f t="shared" si="24"/>
        <v>0</v>
      </c>
      <c r="T194" s="10">
        <f t="shared" si="25"/>
        <v>0</v>
      </c>
    </row>
    <row r="195" spans="1:20" x14ac:dyDescent="0.25">
      <c r="A195" s="2" t="str">
        <f t="shared" ref="A195:A258" si="30">MID(B:B,4,1)</f>
        <v>2</v>
      </c>
      <c r="B195" s="3">
        <v>24120110042</v>
      </c>
      <c r="C195" s="4" t="s">
        <v>1205</v>
      </c>
      <c r="D195" s="4" t="s">
        <v>212</v>
      </c>
      <c r="E195" s="13" t="s">
        <v>755</v>
      </c>
      <c r="F195" s="4" t="s">
        <v>1010</v>
      </c>
      <c r="G195" s="10">
        <v>1071720.8</v>
      </c>
      <c r="H195" s="10">
        <v>126084.8</v>
      </c>
      <c r="I195" s="10">
        <v>63042.400000000001</v>
      </c>
      <c r="J195" s="10">
        <f t="shared" si="20"/>
        <v>1260848</v>
      </c>
      <c r="K195" s="10">
        <v>63042.400000000001</v>
      </c>
      <c r="L195" s="10">
        <f t="shared" si="21"/>
        <v>1197805.6000000001</v>
      </c>
      <c r="M195" s="10">
        <f t="shared" si="22"/>
        <v>1260848</v>
      </c>
      <c r="N195" s="10">
        <v>0</v>
      </c>
      <c r="O195" s="10">
        <v>0</v>
      </c>
      <c r="P195" s="16">
        <v>0</v>
      </c>
      <c r="Q195" s="10">
        <f t="shared" si="23"/>
        <v>0</v>
      </c>
      <c r="R195" s="10">
        <v>0</v>
      </c>
      <c r="S195" s="10">
        <f t="shared" si="24"/>
        <v>0</v>
      </c>
      <c r="T195" s="10">
        <f t="shared" si="25"/>
        <v>0</v>
      </c>
    </row>
    <row r="196" spans="1:20" x14ac:dyDescent="0.25">
      <c r="A196" s="2" t="str">
        <f t="shared" si="30"/>
        <v>2</v>
      </c>
      <c r="B196" s="3">
        <v>24120110043</v>
      </c>
      <c r="C196" s="4" t="s">
        <v>1206</v>
      </c>
      <c r="D196" s="4" t="s">
        <v>213</v>
      </c>
      <c r="E196" s="13" t="s">
        <v>756</v>
      </c>
      <c r="F196" s="4" t="s">
        <v>1010</v>
      </c>
      <c r="G196" s="10">
        <v>601827.31999999995</v>
      </c>
      <c r="H196" s="10">
        <v>70803.22</v>
      </c>
      <c r="I196" s="10">
        <v>35401.61</v>
      </c>
      <c r="J196" s="10">
        <f t="shared" ref="J196:J259" si="31">SUM(G196:I196)</f>
        <v>708032.15</v>
      </c>
      <c r="K196" s="10">
        <v>35401.61</v>
      </c>
      <c r="L196" s="10">
        <f t="shared" si="21"/>
        <v>672630.54</v>
      </c>
      <c r="M196" s="10">
        <f t="shared" si="22"/>
        <v>708032.15</v>
      </c>
      <c r="N196" s="10">
        <v>0</v>
      </c>
      <c r="O196" s="10">
        <v>0</v>
      </c>
      <c r="P196" s="16">
        <v>0</v>
      </c>
      <c r="Q196" s="10">
        <f t="shared" si="23"/>
        <v>0</v>
      </c>
      <c r="R196" s="10">
        <v>0</v>
      </c>
      <c r="S196" s="10">
        <f t="shared" si="24"/>
        <v>0</v>
      </c>
      <c r="T196" s="10">
        <f t="shared" si="25"/>
        <v>0</v>
      </c>
    </row>
    <row r="197" spans="1:20" x14ac:dyDescent="0.25">
      <c r="A197" s="2" t="str">
        <f t="shared" si="30"/>
        <v>2</v>
      </c>
      <c r="B197" s="3">
        <v>24120110044</v>
      </c>
      <c r="C197" s="4" t="s">
        <v>1207</v>
      </c>
      <c r="D197" s="4" t="s">
        <v>214</v>
      </c>
      <c r="E197" s="13" t="s">
        <v>757</v>
      </c>
      <c r="F197" s="4" t="s">
        <v>1010</v>
      </c>
      <c r="G197" s="10">
        <v>409528.79</v>
      </c>
      <c r="H197" s="10">
        <v>48179.86</v>
      </c>
      <c r="I197" s="10">
        <v>24089.93</v>
      </c>
      <c r="J197" s="10">
        <f t="shared" si="31"/>
        <v>481798.58</v>
      </c>
      <c r="K197" s="10">
        <v>24089.93</v>
      </c>
      <c r="L197" s="10">
        <f t="shared" si="21"/>
        <v>457708.65</v>
      </c>
      <c r="M197" s="10">
        <f t="shared" si="22"/>
        <v>481798.58</v>
      </c>
      <c r="N197" s="10">
        <v>0</v>
      </c>
      <c r="O197" s="10">
        <v>0</v>
      </c>
      <c r="P197" s="16">
        <v>0</v>
      </c>
      <c r="Q197" s="10">
        <f t="shared" si="23"/>
        <v>0</v>
      </c>
      <c r="R197" s="10">
        <v>0</v>
      </c>
      <c r="S197" s="10">
        <f t="shared" si="24"/>
        <v>0</v>
      </c>
      <c r="T197" s="10">
        <f t="shared" si="25"/>
        <v>0</v>
      </c>
    </row>
    <row r="198" spans="1:20" x14ac:dyDescent="0.25">
      <c r="A198" s="2" t="str">
        <f t="shared" si="30"/>
        <v>2</v>
      </c>
      <c r="B198" s="3">
        <v>24120110045</v>
      </c>
      <c r="C198" s="4" t="s">
        <v>1208</v>
      </c>
      <c r="D198" s="4" t="s">
        <v>215</v>
      </c>
      <c r="E198" s="13" t="s">
        <v>758</v>
      </c>
      <c r="F198" s="4" t="s">
        <v>1010</v>
      </c>
      <c r="G198" s="10">
        <v>384686.46</v>
      </c>
      <c r="H198" s="10">
        <v>45257.23</v>
      </c>
      <c r="I198" s="10">
        <v>22628.62</v>
      </c>
      <c r="J198" s="10">
        <f t="shared" si="31"/>
        <v>452572.31</v>
      </c>
      <c r="K198" s="10">
        <v>22628.62</v>
      </c>
      <c r="L198" s="10">
        <f t="shared" si="21"/>
        <v>429943.69</v>
      </c>
      <c r="M198" s="10">
        <f t="shared" si="22"/>
        <v>452572.31</v>
      </c>
      <c r="N198" s="10">
        <v>0</v>
      </c>
      <c r="O198" s="10">
        <v>0</v>
      </c>
      <c r="P198" s="16">
        <v>0</v>
      </c>
      <c r="Q198" s="10">
        <f t="shared" si="23"/>
        <v>0</v>
      </c>
      <c r="R198" s="10">
        <v>0</v>
      </c>
      <c r="S198" s="10">
        <f t="shared" si="24"/>
        <v>0</v>
      </c>
      <c r="T198" s="10">
        <f t="shared" si="25"/>
        <v>0</v>
      </c>
    </row>
    <row r="199" spans="1:20" x14ac:dyDescent="0.25">
      <c r="A199" s="2" t="str">
        <f t="shared" si="30"/>
        <v>2</v>
      </c>
      <c r="B199" s="3">
        <v>24120110046</v>
      </c>
      <c r="C199" s="4" t="s">
        <v>1209</v>
      </c>
      <c r="D199" s="4" t="s">
        <v>216</v>
      </c>
      <c r="E199" s="13" t="s">
        <v>759</v>
      </c>
      <c r="F199" s="4" t="s">
        <v>1010</v>
      </c>
      <c r="G199" s="10">
        <v>4258247.84</v>
      </c>
      <c r="H199" s="10">
        <v>500970.34</v>
      </c>
      <c r="I199" s="10">
        <v>250485.17</v>
      </c>
      <c r="J199" s="10">
        <f t="shared" si="31"/>
        <v>5009703.3499999996</v>
      </c>
      <c r="K199" s="10">
        <v>250485.17</v>
      </c>
      <c r="L199" s="10">
        <f t="shared" si="21"/>
        <v>4759218.18</v>
      </c>
      <c r="M199" s="10">
        <f t="shared" si="22"/>
        <v>5009703.3499999996</v>
      </c>
      <c r="N199" s="10">
        <v>60174.13</v>
      </c>
      <c r="O199" s="10">
        <v>7079.31</v>
      </c>
      <c r="P199" s="16">
        <v>3539.66</v>
      </c>
      <c r="Q199" s="10">
        <f t="shared" si="23"/>
        <v>70793.100000000006</v>
      </c>
      <c r="R199" s="10">
        <v>3539.66</v>
      </c>
      <c r="S199" s="10">
        <f t="shared" si="24"/>
        <v>67253.440000000002</v>
      </c>
      <c r="T199" s="10">
        <f t="shared" si="25"/>
        <v>70793.100000000006</v>
      </c>
    </row>
    <row r="200" spans="1:20" x14ac:dyDescent="0.25">
      <c r="A200" s="2" t="str">
        <f t="shared" si="30"/>
        <v>2</v>
      </c>
      <c r="B200" s="3">
        <v>24120110047</v>
      </c>
      <c r="C200" s="4" t="s">
        <v>1210</v>
      </c>
      <c r="D200" s="4" t="s">
        <v>217</v>
      </c>
      <c r="E200" s="13" t="s">
        <v>760</v>
      </c>
      <c r="F200" s="4" t="s">
        <v>1010</v>
      </c>
      <c r="G200" s="10">
        <v>812308.39</v>
      </c>
      <c r="H200" s="10">
        <v>95565.69</v>
      </c>
      <c r="I200" s="10">
        <v>47782.85</v>
      </c>
      <c r="J200" s="10">
        <f t="shared" si="31"/>
        <v>955656.93</v>
      </c>
      <c r="K200" s="10">
        <v>47782.85</v>
      </c>
      <c r="L200" s="10">
        <f t="shared" si="21"/>
        <v>907874.08</v>
      </c>
      <c r="M200" s="10">
        <f t="shared" si="22"/>
        <v>955656.93</v>
      </c>
      <c r="N200" s="10">
        <v>0</v>
      </c>
      <c r="O200" s="10">
        <v>0</v>
      </c>
      <c r="P200" s="16">
        <v>0</v>
      </c>
      <c r="Q200" s="10">
        <f t="shared" si="23"/>
        <v>0</v>
      </c>
      <c r="R200" s="10">
        <v>0</v>
      </c>
      <c r="S200" s="10">
        <f t="shared" si="24"/>
        <v>0</v>
      </c>
      <c r="T200" s="10">
        <f t="shared" si="25"/>
        <v>0</v>
      </c>
    </row>
    <row r="201" spans="1:20" x14ac:dyDescent="0.25">
      <c r="A201" s="2" t="str">
        <f t="shared" si="30"/>
        <v>2</v>
      </c>
      <c r="B201" s="3">
        <v>24120110048</v>
      </c>
      <c r="C201" s="4" t="s">
        <v>1211</v>
      </c>
      <c r="D201" s="4" t="s">
        <v>218</v>
      </c>
      <c r="E201" s="13" t="s">
        <v>761</v>
      </c>
      <c r="F201" s="4" t="s">
        <v>1010</v>
      </c>
      <c r="G201" s="10">
        <v>934805.48</v>
      </c>
      <c r="H201" s="10">
        <v>109977.12</v>
      </c>
      <c r="I201" s="10">
        <v>54988.56</v>
      </c>
      <c r="J201" s="10">
        <f t="shared" si="31"/>
        <v>1099771.1599999999</v>
      </c>
      <c r="K201" s="10">
        <v>54988.56</v>
      </c>
      <c r="L201" s="10">
        <f t="shared" si="21"/>
        <v>1044782.6</v>
      </c>
      <c r="M201" s="10">
        <f t="shared" si="22"/>
        <v>1099771.1599999999</v>
      </c>
      <c r="N201" s="10">
        <v>0</v>
      </c>
      <c r="O201" s="10">
        <v>0</v>
      </c>
      <c r="P201" s="16">
        <v>0</v>
      </c>
      <c r="Q201" s="10">
        <f t="shared" si="23"/>
        <v>0</v>
      </c>
      <c r="R201" s="10">
        <v>0</v>
      </c>
      <c r="S201" s="10">
        <f t="shared" si="24"/>
        <v>0</v>
      </c>
      <c r="T201" s="10">
        <f t="shared" si="25"/>
        <v>0</v>
      </c>
    </row>
    <row r="202" spans="1:20" x14ac:dyDescent="0.25">
      <c r="A202" s="2" t="str">
        <f t="shared" si="30"/>
        <v>2</v>
      </c>
      <c r="B202" s="3">
        <v>24120110049</v>
      </c>
      <c r="C202" s="4" t="s">
        <v>1212</v>
      </c>
      <c r="D202" s="4" t="s">
        <v>219</v>
      </c>
      <c r="E202" s="13" t="s">
        <v>762</v>
      </c>
      <c r="F202" s="4" t="s">
        <v>1010</v>
      </c>
      <c r="G202" s="10">
        <v>1937966.4</v>
      </c>
      <c r="H202" s="10">
        <v>227996.05</v>
      </c>
      <c r="I202" s="10">
        <v>113998.02</v>
      </c>
      <c r="J202" s="10">
        <f t="shared" si="31"/>
        <v>2279960.4700000002</v>
      </c>
      <c r="K202" s="10">
        <v>113998.02</v>
      </c>
      <c r="L202" s="10">
        <f t="shared" si="21"/>
        <v>2165962.4500000002</v>
      </c>
      <c r="M202" s="10">
        <f t="shared" si="22"/>
        <v>2279960.4700000002</v>
      </c>
      <c r="N202" s="10">
        <v>0</v>
      </c>
      <c r="O202" s="10">
        <v>0</v>
      </c>
      <c r="P202" s="16">
        <v>0</v>
      </c>
      <c r="Q202" s="10">
        <f t="shared" si="23"/>
        <v>0</v>
      </c>
      <c r="R202" s="10">
        <v>0</v>
      </c>
      <c r="S202" s="10">
        <f t="shared" si="24"/>
        <v>0</v>
      </c>
      <c r="T202" s="10">
        <f t="shared" si="25"/>
        <v>0</v>
      </c>
    </row>
    <row r="203" spans="1:20" x14ac:dyDescent="0.25">
      <c r="A203" s="2" t="str">
        <f t="shared" si="30"/>
        <v>2</v>
      </c>
      <c r="B203" s="3">
        <v>24120110050</v>
      </c>
      <c r="C203" s="4" t="s">
        <v>1213</v>
      </c>
      <c r="D203" s="4" t="s">
        <v>220</v>
      </c>
      <c r="E203" s="13" t="s">
        <v>763</v>
      </c>
      <c r="F203" s="4" t="s">
        <v>1005</v>
      </c>
      <c r="G203" s="10">
        <v>414776.21</v>
      </c>
      <c r="H203" s="10">
        <v>48797.2</v>
      </c>
      <c r="I203" s="10">
        <v>24398.6</v>
      </c>
      <c r="J203" s="10">
        <f t="shared" si="31"/>
        <v>487972.01</v>
      </c>
      <c r="K203" s="10">
        <v>24398.6</v>
      </c>
      <c r="L203" s="10">
        <f t="shared" si="21"/>
        <v>463573.41</v>
      </c>
      <c r="M203" s="10">
        <f t="shared" si="22"/>
        <v>487972.01</v>
      </c>
      <c r="N203" s="10">
        <v>4885.8</v>
      </c>
      <c r="O203" s="10">
        <v>574.79999999999995</v>
      </c>
      <c r="P203" s="16">
        <v>287.39999999999998</v>
      </c>
      <c r="Q203" s="10">
        <f t="shared" si="23"/>
        <v>5748</v>
      </c>
      <c r="R203" s="10">
        <v>287.39999999999998</v>
      </c>
      <c r="S203" s="10">
        <f t="shared" si="24"/>
        <v>5460.6</v>
      </c>
      <c r="T203" s="10">
        <f t="shared" si="25"/>
        <v>5748</v>
      </c>
    </row>
    <row r="204" spans="1:20" x14ac:dyDescent="0.25">
      <c r="A204" s="2" t="str">
        <f t="shared" si="30"/>
        <v>2</v>
      </c>
      <c r="B204" s="3">
        <v>24120110051</v>
      </c>
      <c r="C204" s="4" t="s">
        <v>1214</v>
      </c>
      <c r="D204" s="4" t="s">
        <v>221</v>
      </c>
      <c r="E204" s="13" t="s">
        <v>764</v>
      </c>
      <c r="F204" s="4" t="s">
        <v>1011</v>
      </c>
      <c r="G204" s="10">
        <v>2715711.32</v>
      </c>
      <c r="H204" s="10">
        <v>319495.45</v>
      </c>
      <c r="I204" s="10">
        <v>159747.73000000001</v>
      </c>
      <c r="J204" s="10">
        <f t="shared" si="31"/>
        <v>3194954.5</v>
      </c>
      <c r="K204" s="10">
        <v>159747.73000000001</v>
      </c>
      <c r="L204" s="10">
        <f t="shared" si="21"/>
        <v>3035206.77</v>
      </c>
      <c r="M204" s="10">
        <f t="shared" si="22"/>
        <v>3194954.5</v>
      </c>
      <c r="N204" s="10">
        <v>0</v>
      </c>
      <c r="O204" s="10">
        <v>0</v>
      </c>
      <c r="P204" s="16">
        <v>0</v>
      </c>
      <c r="Q204" s="10">
        <f t="shared" si="23"/>
        <v>0</v>
      </c>
      <c r="R204" s="10">
        <v>0</v>
      </c>
      <c r="S204" s="10">
        <f t="shared" si="24"/>
        <v>0</v>
      </c>
      <c r="T204" s="10">
        <f t="shared" si="25"/>
        <v>0</v>
      </c>
    </row>
    <row r="205" spans="1:20" x14ac:dyDescent="0.25">
      <c r="A205" s="2" t="str">
        <f t="shared" si="30"/>
        <v>2</v>
      </c>
      <c r="B205" s="3">
        <v>24120110052</v>
      </c>
      <c r="C205" s="4" t="s">
        <v>1215</v>
      </c>
      <c r="D205" s="4" t="s">
        <v>222</v>
      </c>
      <c r="E205" s="13" t="s">
        <v>765</v>
      </c>
      <c r="F205" s="4" t="s">
        <v>1010</v>
      </c>
      <c r="G205" s="10">
        <v>667143.28</v>
      </c>
      <c r="H205" s="10">
        <v>78487.45</v>
      </c>
      <c r="I205" s="10">
        <v>39243.72</v>
      </c>
      <c r="J205" s="10">
        <f t="shared" si="31"/>
        <v>784874.45</v>
      </c>
      <c r="K205" s="10">
        <v>39243.72</v>
      </c>
      <c r="L205" s="10">
        <f t="shared" si="21"/>
        <v>745630.73</v>
      </c>
      <c r="M205" s="10">
        <f t="shared" si="22"/>
        <v>784874.45</v>
      </c>
      <c r="N205" s="10">
        <v>0</v>
      </c>
      <c r="O205" s="10">
        <v>0</v>
      </c>
      <c r="P205" s="16">
        <v>0</v>
      </c>
      <c r="Q205" s="10">
        <f t="shared" si="23"/>
        <v>0</v>
      </c>
      <c r="R205" s="10">
        <v>0</v>
      </c>
      <c r="S205" s="10">
        <f t="shared" si="24"/>
        <v>0</v>
      </c>
      <c r="T205" s="10">
        <f t="shared" si="25"/>
        <v>0</v>
      </c>
    </row>
    <row r="206" spans="1:20" x14ac:dyDescent="0.25">
      <c r="A206" s="2" t="str">
        <f t="shared" si="30"/>
        <v>2</v>
      </c>
      <c r="B206" s="3">
        <v>24120110053</v>
      </c>
      <c r="C206" s="4" t="s">
        <v>1216</v>
      </c>
      <c r="D206" s="4" t="s">
        <v>223</v>
      </c>
      <c r="E206" s="13" t="s">
        <v>766</v>
      </c>
      <c r="F206" s="4" t="s">
        <v>1010</v>
      </c>
      <c r="G206" s="10">
        <v>3904440.45</v>
      </c>
      <c r="H206" s="10">
        <v>459345.94</v>
      </c>
      <c r="I206" s="10">
        <v>229672.97</v>
      </c>
      <c r="J206" s="10">
        <f t="shared" si="31"/>
        <v>4593459.3600000003</v>
      </c>
      <c r="K206" s="10">
        <v>229672.97</v>
      </c>
      <c r="L206" s="10">
        <f t="shared" si="21"/>
        <v>4363786.3899999997</v>
      </c>
      <c r="M206" s="10">
        <f t="shared" si="22"/>
        <v>4593459.3600000003</v>
      </c>
      <c r="N206" s="10">
        <v>0</v>
      </c>
      <c r="O206" s="10">
        <v>0</v>
      </c>
      <c r="P206" s="16">
        <v>0</v>
      </c>
      <c r="Q206" s="10">
        <f t="shared" si="23"/>
        <v>0</v>
      </c>
      <c r="R206" s="10">
        <v>0</v>
      </c>
      <c r="S206" s="10">
        <f t="shared" si="24"/>
        <v>0</v>
      </c>
      <c r="T206" s="10">
        <f t="shared" si="25"/>
        <v>0</v>
      </c>
    </row>
    <row r="207" spans="1:20" x14ac:dyDescent="0.25">
      <c r="A207" s="2" t="str">
        <f t="shared" si="30"/>
        <v>2</v>
      </c>
      <c r="B207" s="3">
        <v>24120110054</v>
      </c>
      <c r="C207" s="4" t="s">
        <v>1217</v>
      </c>
      <c r="D207" s="4" t="s">
        <v>224</v>
      </c>
      <c r="E207" s="13" t="s">
        <v>634</v>
      </c>
      <c r="F207" s="4" t="s">
        <v>1009</v>
      </c>
      <c r="G207" s="10">
        <v>525864.52</v>
      </c>
      <c r="H207" s="10">
        <v>92799.62</v>
      </c>
      <c r="I207" s="10">
        <v>32561.27</v>
      </c>
      <c r="J207" s="10">
        <f t="shared" si="31"/>
        <v>651225.41</v>
      </c>
      <c r="K207" s="10">
        <v>0</v>
      </c>
      <c r="L207" s="10">
        <f t="shared" si="21"/>
        <v>618664.14</v>
      </c>
      <c r="M207" s="10">
        <f t="shared" si="22"/>
        <v>618664.14</v>
      </c>
      <c r="N207" s="10">
        <v>0</v>
      </c>
      <c r="O207" s="10">
        <v>0</v>
      </c>
      <c r="P207" s="16">
        <v>0</v>
      </c>
      <c r="Q207" s="10">
        <f t="shared" si="23"/>
        <v>0</v>
      </c>
      <c r="R207" s="10">
        <v>0</v>
      </c>
      <c r="S207" s="10">
        <f t="shared" si="24"/>
        <v>0</v>
      </c>
      <c r="T207" s="10">
        <f t="shared" si="25"/>
        <v>0</v>
      </c>
    </row>
    <row r="208" spans="1:20" x14ac:dyDescent="0.25">
      <c r="A208" s="2" t="str">
        <f t="shared" si="30"/>
        <v>2</v>
      </c>
      <c r="B208" s="3">
        <v>24120110055</v>
      </c>
      <c r="C208" s="4" t="s">
        <v>1218</v>
      </c>
      <c r="D208" s="4" t="s">
        <v>225</v>
      </c>
      <c r="E208" s="13" t="s">
        <v>634</v>
      </c>
      <c r="F208" s="4" t="s">
        <v>1006</v>
      </c>
      <c r="G208" s="10">
        <v>179873.46</v>
      </c>
      <c r="H208" s="10">
        <v>31742.38</v>
      </c>
      <c r="I208" s="10">
        <v>11137.68</v>
      </c>
      <c r="J208" s="10">
        <f t="shared" si="31"/>
        <v>222753.52</v>
      </c>
      <c r="K208" s="10">
        <v>0</v>
      </c>
      <c r="L208" s="10">
        <f t="shared" si="21"/>
        <v>211615.84</v>
      </c>
      <c r="M208" s="10">
        <f t="shared" si="22"/>
        <v>211615.84</v>
      </c>
      <c r="N208" s="10">
        <v>0</v>
      </c>
      <c r="O208" s="10">
        <v>0</v>
      </c>
      <c r="P208" s="16">
        <v>0</v>
      </c>
      <c r="Q208" s="10">
        <f t="shared" si="23"/>
        <v>0</v>
      </c>
      <c r="R208" s="10">
        <v>0</v>
      </c>
      <c r="S208" s="10">
        <f t="shared" si="24"/>
        <v>0</v>
      </c>
      <c r="T208" s="10">
        <f t="shared" si="25"/>
        <v>0</v>
      </c>
    </row>
    <row r="209" spans="1:20" x14ac:dyDescent="0.25">
      <c r="A209" s="2" t="str">
        <f t="shared" si="30"/>
        <v>2</v>
      </c>
      <c r="B209" s="3">
        <v>24120110056</v>
      </c>
      <c r="C209" s="4" t="s">
        <v>1219</v>
      </c>
      <c r="D209" s="4" t="s">
        <v>226</v>
      </c>
      <c r="E209" s="13" t="s">
        <v>634</v>
      </c>
      <c r="F209" s="4" t="s">
        <v>1011</v>
      </c>
      <c r="G209" s="10">
        <v>308126.69</v>
      </c>
      <c r="H209" s="10">
        <v>54375.3</v>
      </c>
      <c r="I209" s="10">
        <v>19079.05</v>
      </c>
      <c r="J209" s="10">
        <f t="shared" si="31"/>
        <v>381581.04</v>
      </c>
      <c r="K209" s="10">
        <v>0</v>
      </c>
      <c r="L209" s="10">
        <f t="shared" si="21"/>
        <v>362501.99</v>
      </c>
      <c r="M209" s="10">
        <f t="shared" si="22"/>
        <v>362501.99</v>
      </c>
      <c r="N209" s="5">
        <v>0</v>
      </c>
      <c r="O209" s="5">
        <v>0</v>
      </c>
      <c r="P209" s="15">
        <v>0</v>
      </c>
      <c r="Q209" s="10">
        <f t="shared" si="23"/>
        <v>0</v>
      </c>
      <c r="R209" s="10">
        <v>0</v>
      </c>
      <c r="S209" s="10">
        <f t="shared" si="24"/>
        <v>0</v>
      </c>
      <c r="T209" s="10">
        <f t="shared" si="25"/>
        <v>0</v>
      </c>
    </row>
    <row r="210" spans="1:20" x14ac:dyDescent="0.25">
      <c r="A210" s="2" t="str">
        <f t="shared" si="30"/>
        <v>2</v>
      </c>
      <c r="B210" s="3">
        <v>24120110057</v>
      </c>
      <c r="C210" s="4" t="s">
        <v>1220</v>
      </c>
      <c r="D210" s="4" t="s">
        <v>227</v>
      </c>
      <c r="E210" s="13" t="s">
        <v>767</v>
      </c>
      <c r="F210" s="4" t="s">
        <v>1010</v>
      </c>
      <c r="G210" s="10">
        <v>371141.39</v>
      </c>
      <c r="H210" s="10">
        <v>43663.69</v>
      </c>
      <c r="I210" s="10">
        <v>21831.85</v>
      </c>
      <c r="J210" s="10">
        <f t="shared" si="31"/>
        <v>436636.93</v>
      </c>
      <c r="K210" s="10">
        <v>21831.85</v>
      </c>
      <c r="L210" s="10">
        <f t="shared" si="21"/>
        <v>414805.08</v>
      </c>
      <c r="M210" s="10">
        <f t="shared" si="22"/>
        <v>436636.93</v>
      </c>
      <c r="N210" s="10">
        <v>0</v>
      </c>
      <c r="O210" s="10">
        <v>0</v>
      </c>
      <c r="P210" s="16">
        <v>0</v>
      </c>
      <c r="Q210" s="10">
        <f t="shared" si="23"/>
        <v>0</v>
      </c>
      <c r="R210" s="10">
        <v>0</v>
      </c>
      <c r="S210" s="10">
        <f t="shared" si="24"/>
        <v>0</v>
      </c>
      <c r="T210" s="10">
        <f t="shared" si="25"/>
        <v>0</v>
      </c>
    </row>
    <row r="211" spans="1:20" x14ac:dyDescent="0.25">
      <c r="A211" s="2" t="str">
        <f t="shared" si="30"/>
        <v>2</v>
      </c>
      <c r="B211" s="3">
        <v>24120110058</v>
      </c>
      <c r="C211" s="4" t="s">
        <v>1221</v>
      </c>
      <c r="D211" s="4" t="s">
        <v>228</v>
      </c>
      <c r="E211" s="13" t="s">
        <v>634</v>
      </c>
      <c r="F211" s="4" t="s">
        <v>1005</v>
      </c>
      <c r="G211" s="10">
        <v>1257075.03</v>
      </c>
      <c r="H211" s="10">
        <v>221836.77</v>
      </c>
      <c r="I211" s="10">
        <v>77837.460000000006</v>
      </c>
      <c r="J211" s="10">
        <f t="shared" si="31"/>
        <v>1556749.26</v>
      </c>
      <c r="K211" s="10">
        <v>0</v>
      </c>
      <c r="L211" s="10">
        <f t="shared" si="21"/>
        <v>1478911.8</v>
      </c>
      <c r="M211" s="10">
        <f t="shared" si="22"/>
        <v>1478911.8</v>
      </c>
      <c r="N211" s="5">
        <v>0</v>
      </c>
      <c r="O211" s="5">
        <v>0</v>
      </c>
      <c r="P211" s="15">
        <v>0</v>
      </c>
      <c r="Q211" s="10">
        <f t="shared" si="23"/>
        <v>0</v>
      </c>
      <c r="R211" s="10">
        <v>0</v>
      </c>
      <c r="S211" s="10">
        <f t="shared" si="24"/>
        <v>0</v>
      </c>
      <c r="T211" s="10">
        <f t="shared" si="25"/>
        <v>0</v>
      </c>
    </row>
    <row r="212" spans="1:20" x14ac:dyDescent="0.25">
      <c r="A212" s="2" t="str">
        <f t="shared" si="30"/>
        <v>2</v>
      </c>
      <c r="B212" s="3">
        <v>24120110059</v>
      </c>
      <c r="C212" s="4" t="s">
        <v>1222</v>
      </c>
      <c r="D212" s="4" t="s">
        <v>229</v>
      </c>
      <c r="E212" s="13" t="s">
        <v>634</v>
      </c>
      <c r="F212" s="4" t="s">
        <v>1004</v>
      </c>
      <c r="G212" s="10">
        <v>10191411.710000001</v>
      </c>
      <c r="H212" s="10">
        <v>1798484.42</v>
      </c>
      <c r="I212" s="10">
        <v>631047.16</v>
      </c>
      <c r="J212" s="10">
        <f t="shared" si="31"/>
        <v>12620943.289999999</v>
      </c>
      <c r="K212" s="10">
        <v>0</v>
      </c>
      <c r="L212" s="10">
        <f t="shared" si="21"/>
        <v>11989896.130000001</v>
      </c>
      <c r="M212" s="10">
        <f t="shared" si="22"/>
        <v>11989896.130000001</v>
      </c>
      <c r="N212" s="5">
        <v>0</v>
      </c>
      <c r="O212" s="5">
        <v>0</v>
      </c>
      <c r="P212" s="15">
        <v>0</v>
      </c>
      <c r="Q212" s="10">
        <f t="shared" si="23"/>
        <v>0</v>
      </c>
      <c r="R212" s="10">
        <v>0</v>
      </c>
      <c r="S212" s="10">
        <f t="shared" si="24"/>
        <v>0</v>
      </c>
      <c r="T212" s="10">
        <f t="shared" si="25"/>
        <v>0</v>
      </c>
    </row>
    <row r="213" spans="1:20" x14ac:dyDescent="0.25">
      <c r="A213" s="2" t="str">
        <f t="shared" si="30"/>
        <v>2</v>
      </c>
      <c r="B213" s="3">
        <v>24120110060</v>
      </c>
      <c r="C213" s="4" t="s">
        <v>1223</v>
      </c>
      <c r="D213" s="4" t="s">
        <v>230</v>
      </c>
      <c r="E213" s="13" t="s">
        <v>634</v>
      </c>
      <c r="F213" s="4" t="s">
        <v>1006</v>
      </c>
      <c r="G213" s="10">
        <v>278295.21999999997</v>
      </c>
      <c r="H213" s="10">
        <v>49110.92</v>
      </c>
      <c r="I213" s="10">
        <v>17231.900000000001</v>
      </c>
      <c r="J213" s="10">
        <f t="shared" si="31"/>
        <v>344638.04</v>
      </c>
      <c r="K213" s="10">
        <v>0</v>
      </c>
      <c r="L213" s="10">
        <f t="shared" si="21"/>
        <v>327406.14</v>
      </c>
      <c r="M213" s="10">
        <f t="shared" si="22"/>
        <v>327406.14</v>
      </c>
      <c r="N213" s="10">
        <v>0</v>
      </c>
      <c r="O213" s="10">
        <v>0</v>
      </c>
      <c r="P213" s="16">
        <v>0</v>
      </c>
      <c r="Q213" s="10">
        <f t="shared" si="23"/>
        <v>0</v>
      </c>
      <c r="R213" s="10">
        <v>0</v>
      </c>
      <c r="S213" s="10">
        <f t="shared" si="24"/>
        <v>0</v>
      </c>
      <c r="T213" s="10">
        <f t="shared" si="25"/>
        <v>0</v>
      </c>
    </row>
    <row r="214" spans="1:20" x14ac:dyDescent="0.25">
      <c r="A214" s="2" t="str">
        <f t="shared" si="30"/>
        <v>2</v>
      </c>
      <c r="B214" s="3">
        <v>24120110061</v>
      </c>
      <c r="C214" s="4" t="s">
        <v>1224</v>
      </c>
      <c r="D214" s="4" t="s">
        <v>231</v>
      </c>
      <c r="E214" s="13" t="s">
        <v>634</v>
      </c>
      <c r="F214" s="4" t="s">
        <v>1012</v>
      </c>
      <c r="G214" s="10">
        <v>785332.47</v>
      </c>
      <c r="H214" s="10">
        <v>138588.07999999999</v>
      </c>
      <c r="I214" s="10">
        <v>48627.4</v>
      </c>
      <c r="J214" s="10">
        <f t="shared" si="31"/>
        <v>972547.95</v>
      </c>
      <c r="K214" s="10">
        <v>0</v>
      </c>
      <c r="L214" s="10">
        <f t="shared" si="21"/>
        <v>923920.55</v>
      </c>
      <c r="M214" s="10">
        <f t="shared" si="22"/>
        <v>923920.55</v>
      </c>
      <c r="N214" s="10">
        <v>0</v>
      </c>
      <c r="O214" s="10">
        <v>0</v>
      </c>
      <c r="P214" s="16">
        <v>0</v>
      </c>
      <c r="Q214" s="10">
        <f t="shared" si="23"/>
        <v>0</v>
      </c>
      <c r="R214" s="10">
        <v>0</v>
      </c>
      <c r="S214" s="10">
        <f t="shared" si="24"/>
        <v>0</v>
      </c>
      <c r="T214" s="10">
        <f t="shared" si="25"/>
        <v>0</v>
      </c>
    </row>
    <row r="215" spans="1:20" x14ac:dyDescent="0.25">
      <c r="A215" s="2" t="str">
        <f t="shared" si="30"/>
        <v>2</v>
      </c>
      <c r="B215" s="3">
        <v>24120110062</v>
      </c>
      <c r="C215" s="4" t="s">
        <v>1225</v>
      </c>
      <c r="D215" s="4" t="s">
        <v>232</v>
      </c>
      <c r="E215" s="13" t="s">
        <v>634</v>
      </c>
      <c r="F215" s="4" t="s">
        <v>1011</v>
      </c>
      <c r="G215" s="10">
        <v>282479.52</v>
      </c>
      <c r="H215" s="10">
        <v>49849.33</v>
      </c>
      <c r="I215" s="10">
        <v>17490.990000000002</v>
      </c>
      <c r="J215" s="10">
        <f t="shared" si="31"/>
        <v>349819.84</v>
      </c>
      <c r="K215" s="10">
        <v>0</v>
      </c>
      <c r="L215" s="10">
        <f t="shared" si="21"/>
        <v>332328.84999999998</v>
      </c>
      <c r="M215" s="10">
        <f t="shared" si="22"/>
        <v>332328.84999999998</v>
      </c>
      <c r="N215" s="5">
        <v>0</v>
      </c>
      <c r="O215" s="5">
        <v>0</v>
      </c>
      <c r="P215" s="15">
        <v>0</v>
      </c>
      <c r="Q215" s="10">
        <f t="shared" si="23"/>
        <v>0</v>
      </c>
      <c r="R215" s="10">
        <v>0</v>
      </c>
      <c r="S215" s="10">
        <f t="shared" si="24"/>
        <v>0</v>
      </c>
      <c r="T215" s="10">
        <f t="shared" si="25"/>
        <v>0</v>
      </c>
    </row>
    <row r="216" spans="1:20" x14ac:dyDescent="0.25">
      <c r="A216" s="2" t="str">
        <f t="shared" si="30"/>
        <v>2</v>
      </c>
      <c r="B216" s="3">
        <v>24120110063</v>
      </c>
      <c r="C216" s="4" t="s">
        <v>1226</v>
      </c>
      <c r="D216" s="4" t="s">
        <v>233</v>
      </c>
      <c r="E216" s="13" t="s">
        <v>634</v>
      </c>
      <c r="F216" s="4" t="s">
        <v>1012</v>
      </c>
      <c r="G216" s="10">
        <v>4455117.91</v>
      </c>
      <c r="H216" s="10">
        <v>786197.28</v>
      </c>
      <c r="I216" s="10">
        <v>275858.69</v>
      </c>
      <c r="J216" s="10">
        <f t="shared" si="31"/>
        <v>5517173.8799999999</v>
      </c>
      <c r="K216" s="10">
        <v>0</v>
      </c>
      <c r="L216" s="10">
        <f t="shared" si="21"/>
        <v>5241315.1900000004</v>
      </c>
      <c r="M216" s="10">
        <f t="shared" si="22"/>
        <v>5241315.1900000004</v>
      </c>
      <c r="N216" s="5">
        <v>0</v>
      </c>
      <c r="O216" s="5">
        <v>0</v>
      </c>
      <c r="P216" s="15">
        <v>0</v>
      </c>
      <c r="Q216" s="10">
        <f t="shared" si="23"/>
        <v>0</v>
      </c>
      <c r="R216" s="10">
        <v>0</v>
      </c>
      <c r="S216" s="10">
        <f t="shared" si="24"/>
        <v>0</v>
      </c>
      <c r="T216" s="10">
        <f t="shared" si="25"/>
        <v>0</v>
      </c>
    </row>
    <row r="217" spans="1:20" x14ac:dyDescent="0.25">
      <c r="A217" s="2" t="str">
        <f t="shared" si="30"/>
        <v>2</v>
      </c>
      <c r="B217" s="3">
        <v>24120110064</v>
      </c>
      <c r="C217" s="4" t="s">
        <v>1227</v>
      </c>
      <c r="D217" s="4" t="s">
        <v>234</v>
      </c>
      <c r="E217" s="13" t="s">
        <v>634</v>
      </c>
      <c r="F217" s="4" t="s">
        <v>1006</v>
      </c>
      <c r="G217" s="10">
        <v>931483.81</v>
      </c>
      <c r="H217" s="10">
        <v>164379.5</v>
      </c>
      <c r="I217" s="10">
        <v>57677.02</v>
      </c>
      <c r="J217" s="10">
        <f t="shared" si="31"/>
        <v>1153540.33</v>
      </c>
      <c r="K217" s="10">
        <v>0</v>
      </c>
      <c r="L217" s="10">
        <f t="shared" si="21"/>
        <v>1095863.31</v>
      </c>
      <c r="M217" s="10">
        <f t="shared" si="22"/>
        <v>1095863.31</v>
      </c>
      <c r="N217" s="10">
        <v>0</v>
      </c>
      <c r="O217" s="10">
        <v>0</v>
      </c>
      <c r="P217" s="16">
        <v>0</v>
      </c>
      <c r="Q217" s="10">
        <f t="shared" si="23"/>
        <v>0</v>
      </c>
      <c r="R217" s="10">
        <v>0</v>
      </c>
      <c r="S217" s="10">
        <f t="shared" si="24"/>
        <v>0</v>
      </c>
      <c r="T217" s="10">
        <f t="shared" si="25"/>
        <v>0</v>
      </c>
    </row>
    <row r="218" spans="1:20" x14ac:dyDescent="0.25">
      <c r="A218" s="2" t="str">
        <f t="shared" si="30"/>
        <v>2</v>
      </c>
      <c r="B218" s="3">
        <v>24120110065</v>
      </c>
      <c r="C218" s="4" t="s">
        <v>1228</v>
      </c>
      <c r="D218" s="4" t="s">
        <v>235</v>
      </c>
      <c r="E218" s="13" t="s">
        <v>634</v>
      </c>
      <c r="F218" s="4" t="s">
        <v>1005</v>
      </c>
      <c r="G218" s="10">
        <v>904853.3</v>
      </c>
      <c r="H218" s="10">
        <v>159680</v>
      </c>
      <c r="I218" s="10">
        <v>56028.07</v>
      </c>
      <c r="J218" s="10">
        <f t="shared" si="31"/>
        <v>1120561.3700000001</v>
      </c>
      <c r="K218" s="10">
        <v>0</v>
      </c>
      <c r="L218" s="10">
        <f t="shared" si="21"/>
        <v>1064533.3</v>
      </c>
      <c r="M218" s="10">
        <f t="shared" si="22"/>
        <v>1064533.3</v>
      </c>
      <c r="N218" s="10">
        <v>0</v>
      </c>
      <c r="O218" s="10">
        <v>0</v>
      </c>
      <c r="P218" s="16">
        <v>0</v>
      </c>
      <c r="Q218" s="10">
        <f t="shared" si="23"/>
        <v>0</v>
      </c>
      <c r="R218" s="10">
        <v>0</v>
      </c>
      <c r="S218" s="10">
        <f t="shared" si="24"/>
        <v>0</v>
      </c>
      <c r="T218" s="10">
        <f t="shared" si="25"/>
        <v>0</v>
      </c>
    </row>
    <row r="219" spans="1:20" x14ac:dyDescent="0.25">
      <c r="A219" s="2" t="str">
        <f t="shared" si="30"/>
        <v>2</v>
      </c>
      <c r="B219" s="3">
        <v>24120110066</v>
      </c>
      <c r="C219" s="4" t="s">
        <v>1229</v>
      </c>
      <c r="D219" s="4" t="s">
        <v>236</v>
      </c>
      <c r="E219" s="13" t="s">
        <v>768</v>
      </c>
      <c r="F219" s="4" t="s">
        <v>1010</v>
      </c>
      <c r="G219" s="10">
        <v>2869146.83</v>
      </c>
      <c r="H219" s="10">
        <v>337546.69</v>
      </c>
      <c r="I219" s="10">
        <v>168773.34</v>
      </c>
      <c r="J219" s="10">
        <f t="shared" si="31"/>
        <v>3375466.86</v>
      </c>
      <c r="K219" s="10">
        <v>168773.34</v>
      </c>
      <c r="L219" s="10">
        <f t="shared" si="21"/>
        <v>3206693.52</v>
      </c>
      <c r="M219" s="10">
        <f t="shared" si="22"/>
        <v>3375466.86</v>
      </c>
      <c r="N219" s="10">
        <v>0</v>
      </c>
      <c r="O219" s="10">
        <v>0</v>
      </c>
      <c r="P219" s="16">
        <v>0</v>
      </c>
      <c r="Q219" s="10">
        <f t="shared" si="23"/>
        <v>0</v>
      </c>
      <c r="R219" s="10">
        <v>0</v>
      </c>
      <c r="S219" s="10">
        <f t="shared" si="24"/>
        <v>0</v>
      </c>
      <c r="T219" s="10">
        <f t="shared" si="25"/>
        <v>0</v>
      </c>
    </row>
    <row r="220" spans="1:20" x14ac:dyDescent="0.25">
      <c r="A220" s="2" t="str">
        <f t="shared" si="30"/>
        <v>2</v>
      </c>
      <c r="B220" s="3">
        <v>24120110067</v>
      </c>
      <c r="C220" s="4" t="s">
        <v>1230</v>
      </c>
      <c r="D220" s="4" t="s">
        <v>237</v>
      </c>
      <c r="E220" s="13" t="s">
        <v>769</v>
      </c>
      <c r="F220" s="4" t="s">
        <v>1010</v>
      </c>
      <c r="G220" s="10">
        <v>1348073.32</v>
      </c>
      <c r="H220" s="10">
        <v>158596.85999999999</v>
      </c>
      <c r="I220" s="10">
        <v>79298.429999999993</v>
      </c>
      <c r="J220" s="10">
        <f t="shared" si="31"/>
        <v>1585968.61</v>
      </c>
      <c r="K220" s="10">
        <v>79298.429999999993</v>
      </c>
      <c r="L220" s="10">
        <f t="shared" si="21"/>
        <v>1506670.18</v>
      </c>
      <c r="M220" s="10">
        <f t="shared" si="22"/>
        <v>1585968.61</v>
      </c>
      <c r="N220" s="10">
        <v>0</v>
      </c>
      <c r="O220" s="10">
        <v>0</v>
      </c>
      <c r="P220" s="16">
        <v>0</v>
      </c>
      <c r="Q220" s="10">
        <f t="shared" si="23"/>
        <v>0</v>
      </c>
      <c r="R220" s="10">
        <v>0</v>
      </c>
      <c r="S220" s="10">
        <f t="shared" si="24"/>
        <v>0</v>
      </c>
      <c r="T220" s="10">
        <f t="shared" si="25"/>
        <v>0</v>
      </c>
    </row>
    <row r="221" spans="1:20" x14ac:dyDescent="0.25">
      <c r="A221" s="2" t="str">
        <f t="shared" si="30"/>
        <v>3</v>
      </c>
      <c r="B221" s="3">
        <v>24130120001</v>
      </c>
      <c r="C221" s="4" t="s">
        <v>1231</v>
      </c>
      <c r="D221" s="4" t="s">
        <v>238</v>
      </c>
      <c r="E221" s="13" t="s">
        <v>636</v>
      </c>
      <c r="F221" s="4" t="s">
        <v>1004</v>
      </c>
      <c r="G221" s="10">
        <v>3366026.12</v>
      </c>
      <c r="H221" s="10">
        <v>594004.61</v>
      </c>
      <c r="I221" s="10">
        <v>0</v>
      </c>
      <c r="J221" s="10">
        <f t="shared" si="31"/>
        <v>3960030.73</v>
      </c>
      <c r="K221" s="10">
        <v>0</v>
      </c>
      <c r="L221" s="10">
        <f t="shared" si="21"/>
        <v>3960030.73</v>
      </c>
      <c r="M221" s="10">
        <f t="shared" si="22"/>
        <v>3960030.73</v>
      </c>
      <c r="N221" s="10">
        <v>2952442.19</v>
      </c>
      <c r="O221" s="10">
        <v>521019.2</v>
      </c>
      <c r="P221" s="16">
        <v>0</v>
      </c>
      <c r="Q221" s="10">
        <f t="shared" si="23"/>
        <v>3473461.39</v>
      </c>
      <c r="R221" s="10">
        <v>0</v>
      </c>
      <c r="S221" s="10">
        <f t="shared" si="24"/>
        <v>3473461.39</v>
      </c>
      <c r="T221" s="10">
        <f t="shared" si="25"/>
        <v>3473461.39</v>
      </c>
    </row>
    <row r="222" spans="1:20" x14ac:dyDescent="0.25">
      <c r="A222" s="2" t="str">
        <f t="shared" si="30"/>
        <v>3</v>
      </c>
      <c r="B222" s="3">
        <v>24130120002</v>
      </c>
      <c r="C222" s="4" t="s">
        <v>1232</v>
      </c>
      <c r="D222" s="4" t="s">
        <v>239</v>
      </c>
      <c r="E222" s="13" t="s">
        <v>770</v>
      </c>
      <c r="F222" s="4" t="s">
        <v>1005</v>
      </c>
      <c r="G222" s="10">
        <v>736351.12</v>
      </c>
      <c r="H222" s="10">
        <v>129944.32000000001</v>
      </c>
      <c r="I222" s="10">
        <v>0</v>
      </c>
      <c r="J222" s="10">
        <f t="shared" si="31"/>
        <v>866295.44</v>
      </c>
      <c r="K222" s="10">
        <v>0</v>
      </c>
      <c r="L222" s="10">
        <f t="shared" si="21"/>
        <v>866295.44</v>
      </c>
      <c r="M222" s="10">
        <f t="shared" si="22"/>
        <v>866295.44</v>
      </c>
      <c r="N222" s="10">
        <v>733360.45</v>
      </c>
      <c r="O222" s="10">
        <v>129416.55</v>
      </c>
      <c r="P222" s="16">
        <v>0</v>
      </c>
      <c r="Q222" s="10">
        <f t="shared" si="23"/>
        <v>862777</v>
      </c>
      <c r="R222" s="10">
        <v>0</v>
      </c>
      <c r="S222" s="10">
        <f t="shared" si="24"/>
        <v>862777</v>
      </c>
      <c r="T222" s="10">
        <f t="shared" si="25"/>
        <v>862777</v>
      </c>
    </row>
    <row r="223" spans="1:20" x14ac:dyDescent="0.25">
      <c r="A223" s="2" t="str">
        <f t="shared" si="30"/>
        <v>3</v>
      </c>
      <c r="B223" s="3">
        <v>24130120003</v>
      </c>
      <c r="C223" s="4" t="s">
        <v>1233</v>
      </c>
      <c r="D223" s="4" t="s">
        <v>240</v>
      </c>
      <c r="E223" s="13" t="s">
        <v>636</v>
      </c>
      <c r="F223" s="4" t="s">
        <v>1004</v>
      </c>
      <c r="G223" s="10">
        <v>1409996.11</v>
      </c>
      <c r="H223" s="10">
        <v>248822.84</v>
      </c>
      <c r="I223" s="10">
        <v>0</v>
      </c>
      <c r="J223" s="10">
        <f t="shared" si="31"/>
        <v>1658818.95</v>
      </c>
      <c r="K223" s="10">
        <v>0</v>
      </c>
      <c r="L223" s="10">
        <f t="shared" si="21"/>
        <v>1658818.95</v>
      </c>
      <c r="M223" s="10">
        <f t="shared" si="22"/>
        <v>1658818.95</v>
      </c>
      <c r="N223" s="10">
        <v>1231363.06</v>
      </c>
      <c r="O223" s="10">
        <v>217299.38</v>
      </c>
      <c r="P223" s="16">
        <v>0</v>
      </c>
      <c r="Q223" s="10">
        <f t="shared" si="23"/>
        <v>1448662.44</v>
      </c>
      <c r="R223" s="10">
        <v>0</v>
      </c>
      <c r="S223" s="10">
        <f t="shared" si="24"/>
        <v>1448662.44</v>
      </c>
      <c r="T223" s="10">
        <f t="shared" si="25"/>
        <v>1448662.44</v>
      </c>
    </row>
    <row r="224" spans="1:20" x14ac:dyDescent="0.25">
      <c r="A224" s="2" t="str">
        <f t="shared" si="30"/>
        <v>3</v>
      </c>
      <c r="B224" s="3">
        <v>24130120004</v>
      </c>
      <c r="C224" s="4" t="s">
        <v>1234</v>
      </c>
      <c r="D224" s="4" t="s">
        <v>241</v>
      </c>
      <c r="E224" s="13" t="s">
        <v>636</v>
      </c>
      <c r="F224" s="4" t="s">
        <v>1004</v>
      </c>
      <c r="G224" s="10">
        <v>1783142.05</v>
      </c>
      <c r="H224" s="10">
        <v>314672.13</v>
      </c>
      <c r="I224" s="10">
        <v>0</v>
      </c>
      <c r="J224" s="10">
        <f t="shared" si="31"/>
        <v>2097814.1800000002</v>
      </c>
      <c r="K224" s="10">
        <v>0</v>
      </c>
      <c r="L224" s="10">
        <f t="shared" si="21"/>
        <v>2097814.1800000002</v>
      </c>
      <c r="M224" s="10">
        <f t="shared" si="22"/>
        <v>2097814.1800000002</v>
      </c>
      <c r="N224" s="10">
        <v>1641212.91</v>
      </c>
      <c r="O224" s="10">
        <v>289625.8</v>
      </c>
      <c r="P224" s="16">
        <v>0</v>
      </c>
      <c r="Q224" s="10">
        <f t="shared" si="23"/>
        <v>1930838.71</v>
      </c>
      <c r="R224" s="10">
        <v>0</v>
      </c>
      <c r="S224" s="10">
        <f t="shared" si="24"/>
        <v>1930838.71</v>
      </c>
      <c r="T224" s="10">
        <f t="shared" si="25"/>
        <v>1930838.71</v>
      </c>
    </row>
    <row r="225" spans="1:20" x14ac:dyDescent="0.25">
      <c r="A225" s="2" t="str">
        <f t="shared" si="30"/>
        <v>3</v>
      </c>
      <c r="B225" s="3">
        <v>24130120005</v>
      </c>
      <c r="C225" s="4" t="s">
        <v>1235</v>
      </c>
      <c r="D225" s="4" t="s">
        <v>242</v>
      </c>
      <c r="E225" s="13" t="s">
        <v>771</v>
      </c>
      <c r="F225" s="4" t="s">
        <v>1007</v>
      </c>
      <c r="G225" s="10">
        <v>302180.84000000003</v>
      </c>
      <c r="H225" s="10">
        <v>35550.69</v>
      </c>
      <c r="I225" s="10">
        <v>17775.34</v>
      </c>
      <c r="J225" s="10">
        <f t="shared" si="31"/>
        <v>355506.87</v>
      </c>
      <c r="K225" s="10">
        <v>17775.34</v>
      </c>
      <c r="L225" s="10">
        <f t="shared" si="21"/>
        <v>337731.53</v>
      </c>
      <c r="M225" s="10">
        <f t="shared" si="22"/>
        <v>355506.87</v>
      </c>
      <c r="N225" s="10">
        <v>287078.87</v>
      </c>
      <c r="O225" s="10">
        <v>33773.99</v>
      </c>
      <c r="P225" s="16">
        <v>16886.990000000002</v>
      </c>
      <c r="Q225" s="10">
        <f t="shared" si="23"/>
        <v>337739.85</v>
      </c>
      <c r="R225" s="10">
        <v>16886.990000000002</v>
      </c>
      <c r="S225" s="10">
        <f t="shared" si="24"/>
        <v>320852.86</v>
      </c>
      <c r="T225" s="10">
        <f t="shared" si="25"/>
        <v>337739.85</v>
      </c>
    </row>
    <row r="226" spans="1:20" x14ac:dyDescent="0.25">
      <c r="A226" s="2" t="str">
        <f t="shared" si="30"/>
        <v>3</v>
      </c>
      <c r="B226" s="3">
        <v>24130120006</v>
      </c>
      <c r="C226" s="4" t="s">
        <v>1236</v>
      </c>
      <c r="D226" s="4" t="s">
        <v>243</v>
      </c>
      <c r="E226" s="13" t="s">
        <v>772</v>
      </c>
      <c r="F226" s="4" t="s">
        <v>1012</v>
      </c>
      <c r="G226" s="10">
        <v>4721092.8499999996</v>
      </c>
      <c r="H226" s="10">
        <v>833134.03</v>
      </c>
      <c r="I226" s="10">
        <v>292327.73</v>
      </c>
      <c r="J226" s="10">
        <f t="shared" si="31"/>
        <v>5846554.6100000003</v>
      </c>
      <c r="K226" s="10">
        <v>0</v>
      </c>
      <c r="L226" s="10">
        <f t="shared" ref="L226:L289" si="32">SUM(G226:H226)</f>
        <v>5554226.8799999999</v>
      </c>
      <c r="M226" s="10">
        <f t="shared" ref="M226:M289" si="33">SUM(G226+H226+K226)</f>
        <v>5554226.8799999999</v>
      </c>
      <c r="N226" s="10">
        <v>4392208.53</v>
      </c>
      <c r="O226" s="10">
        <v>775095.62</v>
      </c>
      <c r="P226" s="16">
        <v>271963.37</v>
      </c>
      <c r="Q226" s="10">
        <f t="shared" ref="Q226:Q289" si="34">SUM(N226:P226)</f>
        <v>5439267.5199999996</v>
      </c>
      <c r="R226" s="10">
        <v>0</v>
      </c>
      <c r="S226" s="10">
        <f t="shared" ref="S226:S289" si="35">SUM(N226:O226)</f>
        <v>5167304.1500000004</v>
      </c>
      <c r="T226" s="10">
        <f t="shared" ref="T226:T289" si="36">SUM(N226+O226+R226)</f>
        <v>5167304.1500000004</v>
      </c>
    </row>
    <row r="227" spans="1:20" x14ac:dyDescent="0.25">
      <c r="A227" s="2" t="str">
        <f t="shared" si="30"/>
        <v>3</v>
      </c>
      <c r="B227" s="3">
        <v>24130120007</v>
      </c>
      <c r="C227" s="4" t="s">
        <v>1237</v>
      </c>
      <c r="D227" s="4" t="s">
        <v>244</v>
      </c>
      <c r="E227" s="13" t="s">
        <v>773</v>
      </c>
      <c r="F227" s="4" t="s">
        <v>1007</v>
      </c>
      <c r="G227" s="10">
        <v>136534.22</v>
      </c>
      <c r="H227" s="10">
        <v>16062.85</v>
      </c>
      <c r="I227" s="10">
        <v>8031.43</v>
      </c>
      <c r="J227" s="10">
        <f t="shared" si="31"/>
        <v>160628.5</v>
      </c>
      <c r="K227" s="10">
        <v>8031.43</v>
      </c>
      <c r="L227" s="10">
        <f t="shared" si="32"/>
        <v>152597.07</v>
      </c>
      <c r="M227" s="10">
        <f t="shared" si="33"/>
        <v>160628.5</v>
      </c>
      <c r="N227" s="10">
        <v>135034.66</v>
      </c>
      <c r="O227" s="10">
        <v>15886.45</v>
      </c>
      <c r="P227" s="16">
        <v>7943.21</v>
      </c>
      <c r="Q227" s="10">
        <f t="shared" si="34"/>
        <v>158864.32000000001</v>
      </c>
      <c r="R227" s="10">
        <v>7943.21</v>
      </c>
      <c r="S227" s="10">
        <f t="shared" si="35"/>
        <v>150921.10999999999</v>
      </c>
      <c r="T227" s="10">
        <f t="shared" si="36"/>
        <v>158864.32000000001</v>
      </c>
    </row>
    <row r="228" spans="1:20" x14ac:dyDescent="0.25">
      <c r="A228" s="2" t="str">
        <f t="shared" si="30"/>
        <v>3</v>
      </c>
      <c r="B228" s="3">
        <v>24130120008</v>
      </c>
      <c r="C228" s="4" t="s">
        <v>1238</v>
      </c>
      <c r="D228" s="4" t="s">
        <v>245</v>
      </c>
      <c r="E228" s="13" t="s">
        <v>774</v>
      </c>
      <c r="F228" s="4" t="s">
        <v>1006</v>
      </c>
      <c r="G228" s="10">
        <v>3323319.9</v>
      </c>
      <c r="H228" s="10">
        <v>586468.22</v>
      </c>
      <c r="I228" s="10">
        <v>205778.32</v>
      </c>
      <c r="J228" s="10">
        <f t="shared" si="31"/>
        <v>4115566.44</v>
      </c>
      <c r="K228" s="10">
        <v>0</v>
      </c>
      <c r="L228" s="10">
        <f t="shared" si="32"/>
        <v>3909788.12</v>
      </c>
      <c r="M228" s="10">
        <f t="shared" si="33"/>
        <v>3909788.12</v>
      </c>
      <c r="N228" s="10">
        <v>3316070.85</v>
      </c>
      <c r="O228" s="10">
        <v>585188.98</v>
      </c>
      <c r="P228" s="16">
        <v>205329.47</v>
      </c>
      <c r="Q228" s="10">
        <f t="shared" si="34"/>
        <v>4106589.3</v>
      </c>
      <c r="R228" s="10">
        <v>0</v>
      </c>
      <c r="S228" s="10">
        <f t="shared" si="35"/>
        <v>3901259.83</v>
      </c>
      <c r="T228" s="10">
        <f t="shared" si="36"/>
        <v>3901259.83</v>
      </c>
    </row>
    <row r="229" spans="1:20" x14ac:dyDescent="0.25">
      <c r="A229" s="2" t="str">
        <f t="shared" si="30"/>
        <v>3</v>
      </c>
      <c r="B229" s="3">
        <v>24130120009</v>
      </c>
      <c r="C229" s="4" t="s">
        <v>1239</v>
      </c>
      <c r="D229" s="4" t="s">
        <v>246</v>
      </c>
      <c r="E229" s="13" t="s">
        <v>775</v>
      </c>
      <c r="F229" s="4" t="s">
        <v>1012</v>
      </c>
      <c r="G229" s="10">
        <v>2091411.91</v>
      </c>
      <c r="H229" s="10">
        <v>246048.46</v>
      </c>
      <c r="I229" s="10">
        <v>123024.23</v>
      </c>
      <c r="J229" s="10">
        <f t="shared" si="31"/>
        <v>2460484.6</v>
      </c>
      <c r="K229" s="10">
        <v>123024.23</v>
      </c>
      <c r="L229" s="10">
        <f t="shared" si="32"/>
        <v>2337460.37</v>
      </c>
      <c r="M229" s="10">
        <f t="shared" si="33"/>
        <v>2460484.6</v>
      </c>
      <c r="N229" s="10">
        <v>1643853.83</v>
      </c>
      <c r="O229" s="10">
        <v>193394.58</v>
      </c>
      <c r="P229" s="16">
        <v>96697.29</v>
      </c>
      <c r="Q229" s="10">
        <f t="shared" si="34"/>
        <v>1933945.7</v>
      </c>
      <c r="R229" s="10">
        <v>96697.29</v>
      </c>
      <c r="S229" s="10">
        <f t="shared" si="35"/>
        <v>1837248.41</v>
      </c>
      <c r="T229" s="10">
        <f t="shared" si="36"/>
        <v>1933945.7</v>
      </c>
    </row>
    <row r="230" spans="1:20" x14ac:dyDescent="0.25">
      <c r="A230" s="2" t="str">
        <f t="shared" si="30"/>
        <v>3</v>
      </c>
      <c r="B230" s="3">
        <v>24130120010</v>
      </c>
      <c r="C230" s="4" t="s">
        <v>1240</v>
      </c>
      <c r="D230" s="4" t="s">
        <v>247</v>
      </c>
      <c r="E230" s="13" t="s">
        <v>776</v>
      </c>
      <c r="F230" s="4" t="s">
        <v>1010</v>
      </c>
      <c r="G230" s="10">
        <v>7618004.3799999999</v>
      </c>
      <c r="H230" s="10">
        <v>1344353.71</v>
      </c>
      <c r="I230" s="10">
        <v>8962358.0999999996</v>
      </c>
      <c r="J230" s="10">
        <f t="shared" si="31"/>
        <v>17924716.190000001</v>
      </c>
      <c r="K230" s="10">
        <v>0</v>
      </c>
      <c r="L230" s="10">
        <f t="shared" si="32"/>
        <v>8962358.0899999999</v>
      </c>
      <c r="M230" s="10">
        <f t="shared" si="33"/>
        <v>8962358.0899999999</v>
      </c>
      <c r="N230" s="10">
        <v>7572206.9900000002</v>
      </c>
      <c r="O230" s="10">
        <v>1336271.83</v>
      </c>
      <c r="P230" s="16">
        <v>8908478.9000000004</v>
      </c>
      <c r="Q230" s="10">
        <f t="shared" si="34"/>
        <v>17816957.719999999</v>
      </c>
      <c r="R230" s="10">
        <v>0</v>
      </c>
      <c r="S230" s="10">
        <f t="shared" si="35"/>
        <v>8908478.8200000003</v>
      </c>
      <c r="T230" s="10">
        <f t="shared" si="36"/>
        <v>8908478.8200000003</v>
      </c>
    </row>
    <row r="231" spans="1:20" x14ac:dyDescent="0.25">
      <c r="A231" s="2" t="str">
        <f t="shared" si="30"/>
        <v>3</v>
      </c>
      <c r="B231" s="3">
        <v>24130120011</v>
      </c>
      <c r="C231" s="4" t="s">
        <v>1241</v>
      </c>
      <c r="D231" s="4" t="s">
        <v>248</v>
      </c>
      <c r="E231" s="13" t="s">
        <v>777</v>
      </c>
      <c r="F231" s="4" t="s">
        <v>1010</v>
      </c>
      <c r="G231" s="10">
        <v>583712.74</v>
      </c>
      <c r="H231" s="10">
        <v>68672.09</v>
      </c>
      <c r="I231" s="10">
        <v>34336.04</v>
      </c>
      <c r="J231" s="10">
        <f t="shared" si="31"/>
        <v>686720.87</v>
      </c>
      <c r="K231" s="10">
        <v>34336.04</v>
      </c>
      <c r="L231" s="10">
        <f t="shared" si="32"/>
        <v>652384.82999999996</v>
      </c>
      <c r="M231" s="10">
        <f t="shared" si="33"/>
        <v>686720.87</v>
      </c>
      <c r="N231" s="10">
        <v>581503.61</v>
      </c>
      <c r="O231" s="10">
        <v>68412.2</v>
      </c>
      <c r="P231" s="16">
        <v>34206.11</v>
      </c>
      <c r="Q231" s="10">
        <f t="shared" si="34"/>
        <v>684121.92</v>
      </c>
      <c r="R231" s="10">
        <v>34206.11</v>
      </c>
      <c r="S231" s="10">
        <f t="shared" si="35"/>
        <v>649915.81000000006</v>
      </c>
      <c r="T231" s="10">
        <f t="shared" si="36"/>
        <v>684121.92</v>
      </c>
    </row>
    <row r="232" spans="1:20" x14ac:dyDescent="0.25">
      <c r="A232" s="2" t="str">
        <f t="shared" si="30"/>
        <v>3</v>
      </c>
      <c r="B232" s="3">
        <v>24130120012</v>
      </c>
      <c r="C232" s="4" t="s">
        <v>1242</v>
      </c>
      <c r="D232" s="4" t="s">
        <v>249</v>
      </c>
      <c r="E232" s="13" t="s">
        <v>778</v>
      </c>
      <c r="F232" s="4" t="s">
        <v>1008</v>
      </c>
      <c r="G232" s="10">
        <v>146311.39000000001</v>
      </c>
      <c r="H232" s="10">
        <v>17213.099999999999</v>
      </c>
      <c r="I232" s="10">
        <v>8606.5499999999993</v>
      </c>
      <c r="J232" s="10">
        <f t="shared" si="31"/>
        <v>172131.04</v>
      </c>
      <c r="K232" s="10">
        <v>8606.5499999999993</v>
      </c>
      <c r="L232" s="10">
        <f t="shared" si="32"/>
        <v>163524.49</v>
      </c>
      <c r="M232" s="10">
        <f t="shared" si="33"/>
        <v>172131.04</v>
      </c>
      <c r="N232" s="10">
        <v>137968.6</v>
      </c>
      <c r="O232" s="10">
        <v>16231.6</v>
      </c>
      <c r="P232" s="16">
        <v>8115.8</v>
      </c>
      <c r="Q232" s="10">
        <f t="shared" si="34"/>
        <v>162316</v>
      </c>
      <c r="R232" s="10">
        <v>8115.8</v>
      </c>
      <c r="S232" s="10">
        <f t="shared" si="35"/>
        <v>154200.20000000001</v>
      </c>
      <c r="T232" s="10">
        <f t="shared" si="36"/>
        <v>162316</v>
      </c>
    </row>
    <row r="233" spans="1:20" x14ac:dyDescent="0.25">
      <c r="A233" s="2" t="str">
        <f t="shared" si="30"/>
        <v>3</v>
      </c>
      <c r="B233" s="3">
        <v>24130120013</v>
      </c>
      <c r="C233" s="4" t="s">
        <v>1243</v>
      </c>
      <c r="D233" s="4" t="s">
        <v>250</v>
      </c>
      <c r="E233" s="13" t="s">
        <v>779</v>
      </c>
      <c r="F233" s="4" t="s">
        <v>1008</v>
      </c>
      <c r="G233" s="10">
        <v>33648.959999999999</v>
      </c>
      <c r="H233" s="10">
        <v>3958.7</v>
      </c>
      <c r="I233" s="10">
        <v>1979.35</v>
      </c>
      <c r="J233" s="10">
        <f t="shared" si="31"/>
        <v>39587.01</v>
      </c>
      <c r="K233" s="10">
        <v>1979.35</v>
      </c>
      <c r="L233" s="10">
        <f t="shared" si="32"/>
        <v>37607.660000000003</v>
      </c>
      <c r="M233" s="10">
        <f t="shared" si="33"/>
        <v>39587.01</v>
      </c>
      <c r="N233" s="10">
        <v>0</v>
      </c>
      <c r="O233" s="10">
        <v>0</v>
      </c>
      <c r="P233" s="16">
        <v>0</v>
      </c>
      <c r="Q233" s="10">
        <f t="shared" si="34"/>
        <v>0</v>
      </c>
      <c r="R233" s="10">
        <v>0</v>
      </c>
      <c r="S233" s="10">
        <f t="shared" si="35"/>
        <v>0</v>
      </c>
      <c r="T233" s="10">
        <f t="shared" si="36"/>
        <v>0</v>
      </c>
    </row>
    <row r="234" spans="1:20" x14ac:dyDescent="0.25">
      <c r="A234" s="2" t="str">
        <f t="shared" si="30"/>
        <v>3</v>
      </c>
      <c r="B234" s="3">
        <v>24130120014</v>
      </c>
      <c r="C234" s="4" t="s">
        <v>1244</v>
      </c>
      <c r="D234" s="4" t="s">
        <v>251</v>
      </c>
      <c r="E234" s="13" t="s">
        <v>780</v>
      </c>
      <c r="F234" s="4" t="s">
        <v>1010</v>
      </c>
      <c r="G234" s="10">
        <v>32435.81</v>
      </c>
      <c r="H234" s="10">
        <v>3815.98</v>
      </c>
      <c r="I234" s="10">
        <v>1907.99</v>
      </c>
      <c r="J234" s="10">
        <f t="shared" si="31"/>
        <v>38159.78</v>
      </c>
      <c r="K234" s="10">
        <v>1907.99</v>
      </c>
      <c r="L234" s="10">
        <f t="shared" si="32"/>
        <v>36251.79</v>
      </c>
      <c r="M234" s="10">
        <f t="shared" si="33"/>
        <v>38159.78</v>
      </c>
      <c r="N234" s="10">
        <v>27499.53</v>
      </c>
      <c r="O234" s="10">
        <v>3235.24</v>
      </c>
      <c r="P234" s="16">
        <v>1617.62</v>
      </c>
      <c r="Q234" s="10">
        <f t="shared" si="34"/>
        <v>32352.39</v>
      </c>
      <c r="R234" s="10">
        <v>1617.62</v>
      </c>
      <c r="S234" s="10">
        <f t="shared" si="35"/>
        <v>30734.77</v>
      </c>
      <c r="T234" s="10">
        <f t="shared" si="36"/>
        <v>32352.39</v>
      </c>
    </row>
    <row r="235" spans="1:20" x14ac:dyDescent="0.25">
      <c r="A235" s="2" t="str">
        <f t="shared" si="30"/>
        <v>3</v>
      </c>
      <c r="B235" s="3">
        <v>24130120015</v>
      </c>
      <c r="C235" s="4" t="s">
        <v>1245</v>
      </c>
      <c r="D235" s="4" t="s">
        <v>252</v>
      </c>
      <c r="E235" s="13" t="s">
        <v>636</v>
      </c>
      <c r="F235" s="4" t="s">
        <v>1004</v>
      </c>
      <c r="G235" s="10">
        <v>125080.25</v>
      </c>
      <c r="H235" s="10">
        <v>22072.99</v>
      </c>
      <c r="I235" s="10">
        <v>0</v>
      </c>
      <c r="J235" s="10">
        <f t="shared" si="31"/>
        <v>147153.24</v>
      </c>
      <c r="K235" s="10">
        <v>0</v>
      </c>
      <c r="L235" s="10">
        <f t="shared" si="32"/>
        <v>147153.24</v>
      </c>
      <c r="M235" s="10">
        <f t="shared" si="33"/>
        <v>147153.24</v>
      </c>
      <c r="N235" s="10">
        <v>24728.58</v>
      </c>
      <c r="O235" s="10">
        <v>4363.87</v>
      </c>
      <c r="P235" s="16">
        <v>0</v>
      </c>
      <c r="Q235" s="10">
        <f t="shared" si="34"/>
        <v>29092.45</v>
      </c>
      <c r="R235" s="10">
        <v>0</v>
      </c>
      <c r="S235" s="10">
        <f t="shared" si="35"/>
        <v>29092.45</v>
      </c>
      <c r="T235" s="10">
        <f t="shared" si="36"/>
        <v>29092.45</v>
      </c>
    </row>
    <row r="236" spans="1:20" x14ac:dyDescent="0.25">
      <c r="A236" s="2" t="str">
        <f t="shared" si="30"/>
        <v>3</v>
      </c>
      <c r="B236" s="3">
        <v>24130120016</v>
      </c>
      <c r="C236" s="4" t="s">
        <v>1246</v>
      </c>
      <c r="D236" s="4" t="s">
        <v>253</v>
      </c>
      <c r="E236" s="13" t="s">
        <v>781</v>
      </c>
      <c r="F236" s="4" t="s">
        <v>1010</v>
      </c>
      <c r="G236" s="10">
        <v>882651.21</v>
      </c>
      <c r="H236" s="10">
        <v>103841.32</v>
      </c>
      <c r="I236" s="10">
        <v>51920.66</v>
      </c>
      <c r="J236" s="10">
        <f t="shared" si="31"/>
        <v>1038413.19</v>
      </c>
      <c r="K236" s="10">
        <v>51920.66</v>
      </c>
      <c r="L236" s="10">
        <f t="shared" si="32"/>
        <v>986492.53</v>
      </c>
      <c r="M236" s="10">
        <f t="shared" si="33"/>
        <v>1038413.19</v>
      </c>
      <c r="N236" s="10">
        <v>877568.08</v>
      </c>
      <c r="O236" s="10">
        <v>103243.31</v>
      </c>
      <c r="P236" s="16">
        <v>51621.66</v>
      </c>
      <c r="Q236" s="10">
        <f t="shared" si="34"/>
        <v>1032433.05</v>
      </c>
      <c r="R236" s="10">
        <v>51621.66</v>
      </c>
      <c r="S236" s="10">
        <f t="shared" si="35"/>
        <v>980811.39</v>
      </c>
      <c r="T236" s="10">
        <f t="shared" si="36"/>
        <v>1032433.05</v>
      </c>
    </row>
    <row r="237" spans="1:20" x14ac:dyDescent="0.25">
      <c r="A237" s="2" t="str">
        <f t="shared" si="30"/>
        <v>3</v>
      </c>
      <c r="B237" s="3">
        <v>24130120017</v>
      </c>
      <c r="C237" s="4" t="s">
        <v>1247</v>
      </c>
      <c r="D237" s="4" t="s">
        <v>254</v>
      </c>
      <c r="E237" s="13" t="s">
        <v>699</v>
      </c>
      <c r="F237" s="4" t="s">
        <v>1008</v>
      </c>
      <c r="G237" s="10">
        <v>1692646.66</v>
      </c>
      <c r="H237" s="10">
        <v>199134.9</v>
      </c>
      <c r="I237" s="10">
        <v>99567.45</v>
      </c>
      <c r="J237" s="10">
        <f t="shared" si="31"/>
        <v>1991349.01</v>
      </c>
      <c r="K237" s="10">
        <v>99567.45</v>
      </c>
      <c r="L237" s="10">
        <f t="shared" si="32"/>
        <v>1891781.56</v>
      </c>
      <c r="M237" s="10">
        <f t="shared" si="33"/>
        <v>1991349.01</v>
      </c>
      <c r="N237" s="10">
        <v>1606798.93</v>
      </c>
      <c r="O237" s="10">
        <v>189035.18</v>
      </c>
      <c r="P237" s="16">
        <v>94517.59</v>
      </c>
      <c r="Q237" s="10">
        <f t="shared" si="34"/>
        <v>1890351.7</v>
      </c>
      <c r="R237" s="10">
        <v>94517.59</v>
      </c>
      <c r="S237" s="10">
        <f t="shared" si="35"/>
        <v>1795834.11</v>
      </c>
      <c r="T237" s="10">
        <f t="shared" si="36"/>
        <v>1890351.7</v>
      </c>
    </row>
    <row r="238" spans="1:20" x14ac:dyDescent="0.25">
      <c r="A238" s="2" t="str">
        <f t="shared" si="30"/>
        <v>3</v>
      </c>
      <c r="B238" s="3">
        <v>24130120018</v>
      </c>
      <c r="C238" s="4" t="s">
        <v>1248</v>
      </c>
      <c r="D238" s="4" t="s">
        <v>255</v>
      </c>
      <c r="E238" s="13" t="s">
        <v>782</v>
      </c>
      <c r="F238" s="4" t="s">
        <v>1011</v>
      </c>
      <c r="G238" s="10">
        <v>1264238.51</v>
      </c>
      <c r="H238" s="10">
        <v>223100.91</v>
      </c>
      <c r="I238" s="10">
        <v>2231009.14</v>
      </c>
      <c r="J238" s="10">
        <f t="shared" si="31"/>
        <v>3718348.56</v>
      </c>
      <c r="K238" s="10">
        <v>0</v>
      </c>
      <c r="L238" s="10">
        <f t="shared" si="32"/>
        <v>1487339.42</v>
      </c>
      <c r="M238" s="10">
        <f t="shared" si="33"/>
        <v>1487339.42</v>
      </c>
      <c r="N238" s="10">
        <v>0</v>
      </c>
      <c r="O238" s="10">
        <v>0</v>
      </c>
      <c r="P238" s="16">
        <v>0</v>
      </c>
      <c r="Q238" s="10">
        <f t="shared" si="34"/>
        <v>0</v>
      </c>
      <c r="R238" s="10">
        <v>0</v>
      </c>
      <c r="S238" s="10">
        <f t="shared" si="35"/>
        <v>0</v>
      </c>
      <c r="T238" s="10">
        <f t="shared" si="36"/>
        <v>0</v>
      </c>
    </row>
    <row r="239" spans="1:20" x14ac:dyDescent="0.25">
      <c r="A239" s="2" t="str">
        <f t="shared" si="30"/>
        <v>3</v>
      </c>
      <c r="B239" s="3">
        <v>24130120019</v>
      </c>
      <c r="C239" s="4" t="s">
        <v>1249</v>
      </c>
      <c r="D239" s="4" t="s">
        <v>256</v>
      </c>
      <c r="E239" s="13" t="s">
        <v>783</v>
      </c>
      <c r="F239" s="4" t="s">
        <v>1005</v>
      </c>
      <c r="G239" s="10">
        <v>1018642.92</v>
      </c>
      <c r="H239" s="10">
        <v>179760.52</v>
      </c>
      <c r="I239" s="10">
        <v>1198403.44</v>
      </c>
      <c r="J239" s="10">
        <f t="shared" si="31"/>
        <v>2396806.88</v>
      </c>
      <c r="K239" s="10">
        <v>0</v>
      </c>
      <c r="L239" s="10">
        <f t="shared" si="32"/>
        <v>1198403.44</v>
      </c>
      <c r="M239" s="10">
        <f t="shared" si="33"/>
        <v>1198403.44</v>
      </c>
      <c r="N239" s="10">
        <v>1018641.28</v>
      </c>
      <c r="O239" s="10">
        <v>179760.23</v>
      </c>
      <c r="P239" s="16">
        <v>1198401.57</v>
      </c>
      <c r="Q239" s="10">
        <f t="shared" si="34"/>
        <v>2396803.08</v>
      </c>
      <c r="R239" s="10">
        <v>0</v>
      </c>
      <c r="S239" s="10">
        <f t="shared" si="35"/>
        <v>1198401.51</v>
      </c>
      <c r="T239" s="10">
        <f t="shared" si="36"/>
        <v>1198401.51</v>
      </c>
    </row>
    <row r="240" spans="1:20" x14ac:dyDescent="0.25">
      <c r="A240" s="2" t="str">
        <f t="shared" si="30"/>
        <v>3</v>
      </c>
      <c r="B240" s="3">
        <v>24130120020</v>
      </c>
      <c r="C240" s="4" t="s">
        <v>1250</v>
      </c>
      <c r="D240" s="4" t="s">
        <v>257</v>
      </c>
      <c r="E240" s="13" t="s">
        <v>784</v>
      </c>
      <c r="F240" s="4" t="s">
        <v>1008</v>
      </c>
      <c r="G240" s="10">
        <v>411192.71</v>
      </c>
      <c r="H240" s="10">
        <v>48375.61</v>
      </c>
      <c r="I240" s="10">
        <v>24187.81</v>
      </c>
      <c r="J240" s="10">
        <f t="shared" si="31"/>
        <v>483756.13</v>
      </c>
      <c r="K240" s="10">
        <v>24187.81</v>
      </c>
      <c r="L240" s="10">
        <f t="shared" si="32"/>
        <v>459568.32</v>
      </c>
      <c r="M240" s="10">
        <f t="shared" si="33"/>
        <v>483756.13</v>
      </c>
      <c r="N240" s="10">
        <v>401225.98</v>
      </c>
      <c r="O240" s="10">
        <v>47203.06</v>
      </c>
      <c r="P240" s="16">
        <v>23601.54</v>
      </c>
      <c r="Q240" s="10">
        <f t="shared" si="34"/>
        <v>472030.58</v>
      </c>
      <c r="R240" s="10">
        <v>23601.54</v>
      </c>
      <c r="S240" s="10">
        <f t="shared" si="35"/>
        <v>448429.04</v>
      </c>
      <c r="T240" s="10">
        <f t="shared" si="36"/>
        <v>472030.58</v>
      </c>
    </row>
    <row r="241" spans="1:20" x14ac:dyDescent="0.25">
      <c r="A241" s="2" t="str">
        <f t="shared" si="30"/>
        <v>3</v>
      </c>
      <c r="B241" s="3">
        <v>24130120021</v>
      </c>
      <c r="C241" s="4" t="s">
        <v>1251</v>
      </c>
      <c r="D241" s="4" t="s">
        <v>258</v>
      </c>
      <c r="E241" s="13" t="s">
        <v>785</v>
      </c>
      <c r="F241" s="4" t="s">
        <v>1006</v>
      </c>
      <c r="G241" s="10">
        <v>1528417.01</v>
      </c>
      <c r="H241" s="10">
        <v>269720.65000000002</v>
      </c>
      <c r="I241" s="10">
        <v>1798137.67</v>
      </c>
      <c r="J241" s="10">
        <f t="shared" si="31"/>
        <v>3596275.33</v>
      </c>
      <c r="K241" s="10">
        <v>0</v>
      </c>
      <c r="L241" s="10">
        <f t="shared" si="32"/>
        <v>1798137.66</v>
      </c>
      <c r="M241" s="10">
        <f t="shared" si="33"/>
        <v>1798137.66</v>
      </c>
      <c r="N241" s="10">
        <v>0</v>
      </c>
      <c r="O241" s="10">
        <v>0</v>
      </c>
      <c r="P241" s="16">
        <v>0</v>
      </c>
      <c r="Q241" s="10">
        <f t="shared" si="34"/>
        <v>0</v>
      </c>
      <c r="R241" s="10">
        <v>0</v>
      </c>
      <c r="S241" s="10">
        <f t="shared" si="35"/>
        <v>0</v>
      </c>
      <c r="T241" s="10">
        <f t="shared" si="36"/>
        <v>0</v>
      </c>
    </row>
    <row r="242" spans="1:20" x14ac:dyDescent="0.25">
      <c r="A242" s="2" t="str">
        <f t="shared" si="30"/>
        <v>3</v>
      </c>
      <c r="B242" s="3">
        <v>24130120022</v>
      </c>
      <c r="C242" s="4" t="s">
        <v>1252</v>
      </c>
      <c r="D242" s="4" t="s">
        <v>259</v>
      </c>
      <c r="E242" s="13" t="s">
        <v>786</v>
      </c>
      <c r="F242" s="4" t="s">
        <v>1006</v>
      </c>
      <c r="G242" s="10">
        <v>2170333.13</v>
      </c>
      <c r="H242" s="10">
        <v>382999.96</v>
      </c>
      <c r="I242" s="10">
        <v>1094285.6100000001</v>
      </c>
      <c r="J242" s="10">
        <f t="shared" si="31"/>
        <v>3647618.7</v>
      </c>
      <c r="K242" s="10">
        <v>0</v>
      </c>
      <c r="L242" s="10">
        <f t="shared" si="32"/>
        <v>2553333.09</v>
      </c>
      <c r="M242" s="10">
        <f t="shared" si="33"/>
        <v>2553333.09</v>
      </c>
      <c r="N242" s="10">
        <v>2157051.33</v>
      </c>
      <c r="O242" s="10">
        <v>380656.13</v>
      </c>
      <c r="P242" s="16">
        <v>1087588.96</v>
      </c>
      <c r="Q242" s="10">
        <f t="shared" si="34"/>
        <v>3625296.42</v>
      </c>
      <c r="R242" s="10">
        <v>0</v>
      </c>
      <c r="S242" s="10">
        <f t="shared" si="35"/>
        <v>2537707.46</v>
      </c>
      <c r="T242" s="10">
        <f t="shared" si="36"/>
        <v>2537707.46</v>
      </c>
    </row>
    <row r="243" spans="1:20" x14ac:dyDescent="0.25">
      <c r="A243" s="2" t="str">
        <f t="shared" si="30"/>
        <v>3</v>
      </c>
      <c r="B243" s="3">
        <v>24130120023</v>
      </c>
      <c r="C243" s="4" t="s">
        <v>1253</v>
      </c>
      <c r="D243" s="4" t="s">
        <v>260</v>
      </c>
      <c r="E243" s="13" t="s">
        <v>787</v>
      </c>
      <c r="F243" s="4" t="s">
        <v>1011</v>
      </c>
      <c r="G243" s="10">
        <v>334160.59999999998</v>
      </c>
      <c r="H243" s="10">
        <v>58969.52</v>
      </c>
      <c r="I243" s="10">
        <v>0</v>
      </c>
      <c r="J243" s="10">
        <f t="shared" si="31"/>
        <v>393130.12</v>
      </c>
      <c r="K243" s="10">
        <v>0</v>
      </c>
      <c r="L243" s="10">
        <f t="shared" si="32"/>
        <v>393130.12</v>
      </c>
      <c r="M243" s="10">
        <f t="shared" si="33"/>
        <v>393130.12</v>
      </c>
      <c r="N243" s="10">
        <v>309754.52</v>
      </c>
      <c r="O243" s="10">
        <v>54662.55</v>
      </c>
      <c r="P243" s="16">
        <v>0</v>
      </c>
      <c r="Q243" s="10">
        <f t="shared" si="34"/>
        <v>364417.07</v>
      </c>
      <c r="R243" s="10">
        <v>0</v>
      </c>
      <c r="S243" s="10">
        <f t="shared" si="35"/>
        <v>364417.07</v>
      </c>
      <c r="T243" s="10">
        <f t="shared" si="36"/>
        <v>364417.07</v>
      </c>
    </row>
    <row r="244" spans="1:20" x14ac:dyDescent="0.25">
      <c r="A244" s="2" t="str">
        <f t="shared" si="30"/>
        <v>3</v>
      </c>
      <c r="B244" s="3">
        <v>24130120024</v>
      </c>
      <c r="C244" s="4" t="s">
        <v>1254</v>
      </c>
      <c r="D244" s="4" t="s">
        <v>261</v>
      </c>
      <c r="E244" s="13" t="s">
        <v>788</v>
      </c>
      <c r="F244" s="4" t="s">
        <v>1005</v>
      </c>
      <c r="G244" s="10">
        <v>301789.61</v>
      </c>
      <c r="H244" s="10">
        <v>35504.660000000003</v>
      </c>
      <c r="I244" s="10">
        <v>17752.330000000002</v>
      </c>
      <c r="J244" s="10">
        <f t="shared" si="31"/>
        <v>355046.6</v>
      </c>
      <c r="K244" s="10">
        <v>17752.330000000002</v>
      </c>
      <c r="L244" s="10">
        <f t="shared" si="32"/>
        <v>337294.27</v>
      </c>
      <c r="M244" s="10">
        <f t="shared" si="33"/>
        <v>355046.6</v>
      </c>
      <c r="N244" s="10">
        <v>300053.42</v>
      </c>
      <c r="O244" s="10">
        <v>35300.410000000003</v>
      </c>
      <c r="P244" s="16">
        <v>17650.2</v>
      </c>
      <c r="Q244" s="10">
        <f t="shared" si="34"/>
        <v>353004.03</v>
      </c>
      <c r="R244" s="10">
        <v>17650.2</v>
      </c>
      <c r="S244" s="10">
        <f t="shared" si="35"/>
        <v>335353.83</v>
      </c>
      <c r="T244" s="10">
        <f t="shared" si="36"/>
        <v>353004.03</v>
      </c>
    </row>
    <row r="245" spans="1:20" x14ac:dyDescent="0.25">
      <c r="A245" s="2" t="str">
        <f t="shared" si="30"/>
        <v>3</v>
      </c>
      <c r="B245" s="3">
        <v>24130120025</v>
      </c>
      <c r="C245" s="4" t="s">
        <v>1255</v>
      </c>
      <c r="D245" s="4" t="s">
        <v>262</v>
      </c>
      <c r="E245" s="13" t="s">
        <v>789</v>
      </c>
      <c r="F245" s="4" t="s">
        <v>1005</v>
      </c>
      <c r="G245" s="10">
        <v>2273399.33</v>
      </c>
      <c r="H245" s="10">
        <v>267458.75</v>
      </c>
      <c r="I245" s="10">
        <v>133729.37</v>
      </c>
      <c r="J245" s="10">
        <f t="shared" si="31"/>
        <v>2674587.4500000002</v>
      </c>
      <c r="K245" s="10">
        <v>133729.37</v>
      </c>
      <c r="L245" s="10">
        <f t="shared" si="32"/>
        <v>2540858.08</v>
      </c>
      <c r="M245" s="10">
        <f t="shared" si="33"/>
        <v>2674587.4500000002</v>
      </c>
      <c r="N245" s="10">
        <v>0</v>
      </c>
      <c r="O245" s="10">
        <v>0</v>
      </c>
      <c r="P245" s="16">
        <v>0</v>
      </c>
      <c r="Q245" s="10">
        <f t="shared" si="34"/>
        <v>0</v>
      </c>
      <c r="R245" s="10">
        <v>0</v>
      </c>
      <c r="S245" s="10">
        <f t="shared" si="35"/>
        <v>0</v>
      </c>
      <c r="T245" s="10">
        <f t="shared" si="36"/>
        <v>0</v>
      </c>
    </row>
    <row r="246" spans="1:20" x14ac:dyDescent="0.25">
      <c r="A246" s="2" t="str">
        <f t="shared" si="30"/>
        <v>3</v>
      </c>
      <c r="B246" s="3">
        <v>24130120026</v>
      </c>
      <c r="C246" s="4" t="s">
        <v>1256</v>
      </c>
      <c r="D246" s="4" t="s">
        <v>263</v>
      </c>
      <c r="E246" s="13" t="s">
        <v>790</v>
      </c>
      <c r="F246" s="4" t="s">
        <v>1008</v>
      </c>
      <c r="G246" s="10">
        <v>926916.52</v>
      </c>
      <c r="H246" s="10">
        <v>109049</v>
      </c>
      <c r="I246" s="10">
        <v>54524.5</v>
      </c>
      <c r="J246" s="10">
        <f t="shared" si="31"/>
        <v>1090490.02</v>
      </c>
      <c r="K246" s="10">
        <v>54524.5</v>
      </c>
      <c r="L246" s="10">
        <f t="shared" si="32"/>
        <v>1035965.52</v>
      </c>
      <c r="M246" s="10">
        <f t="shared" si="33"/>
        <v>1090490.02</v>
      </c>
      <c r="N246" s="10">
        <v>925585.61</v>
      </c>
      <c r="O246" s="10">
        <v>108892.44</v>
      </c>
      <c r="P246" s="16">
        <v>54446.2</v>
      </c>
      <c r="Q246" s="10">
        <f t="shared" si="34"/>
        <v>1088924.25</v>
      </c>
      <c r="R246" s="10">
        <v>54446.2</v>
      </c>
      <c r="S246" s="10">
        <f t="shared" si="35"/>
        <v>1034478.05</v>
      </c>
      <c r="T246" s="10">
        <f t="shared" si="36"/>
        <v>1088924.25</v>
      </c>
    </row>
    <row r="247" spans="1:20" x14ac:dyDescent="0.25">
      <c r="A247" s="2" t="str">
        <f t="shared" si="30"/>
        <v>3</v>
      </c>
      <c r="B247" s="3">
        <v>24130120027</v>
      </c>
      <c r="C247" s="4" t="s">
        <v>1257</v>
      </c>
      <c r="D247" s="4" t="s">
        <v>264</v>
      </c>
      <c r="E247" s="13" t="s">
        <v>791</v>
      </c>
      <c r="F247" s="4" t="s">
        <v>1006</v>
      </c>
      <c r="G247" s="10">
        <v>5863898.0300000003</v>
      </c>
      <c r="H247" s="10">
        <v>689870.36</v>
      </c>
      <c r="I247" s="10">
        <v>344935.18</v>
      </c>
      <c r="J247" s="10">
        <f t="shared" si="31"/>
        <v>6898703.5700000003</v>
      </c>
      <c r="K247" s="10">
        <v>344935.18</v>
      </c>
      <c r="L247" s="10">
        <f t="shared" si="32"/>
        <v>6553768.3899999997</v>
      </c>
      <c r="M247" s="10">
        <f t="shared" si="33"/>
        <v>6898703.5700000003</v>
      </c>
      <c r="N247" s="10">
        <v>2494202.14</v>
      </c>
      <c r="O247" s="10">
        <v>293435.59000000003</v>
      </c>
      <c r="P247" s="16">
        <v>146717.82</v>
      </c>
      <c r="Q247" s="10">
        <f t="shared" si="34"/>
        <v>2934355.55</v>
      </c>
      <c r="R247" s="10">
        <v>146717.82</v>
      </c>
      <c r="S247" s="10">
        <f t="shared" si="35"/>
        <v>2787637.73</v>
      </c>
      <c r="T247" s="10">
        <f t="shared" si="36"/>
        <v>2934355.55</v>
      </c>
    </row>
    <row r="248" spans="1:20" x14ac:dyDescent="0.25">
      <c r="A248" s="2" t="str">
        <f t="shared" si="30"/>
        <v>3</v>
      </c>
      <c r="B248" s="3">
        <v>24130120028</v>
      </c>
      <c r="C248" s="4" t="s">
        <v>1258</v>
      </c>
      <c r="D248" s="4" t="s">
        <v>265</v>
      </c>
      <c r="E248" s="13" t="s">
        <v>792</v>
      </c>
      <c r="F248" s="4" t="s">
        <v>1012</v>
      </c>
      <c r="G248" s="10">
        <v>170450.5</v>
      </c>
      <c r="H248" s="10">
        <v>20053</v>
      </c>
      <c r="I248" s="10">
        <v>10026.5</v>
      </c>
      <c r="J248" s="10">
        <f t="shared" si="31"/>
        <v>200530</v>
      </c>
      <c r="K248" s="10">
        <v>10026.5</v>
      </c>
      <c r="L248" s="10">
        <f t="shared" si="32"/>
        <v>190503.5</v>
      </c>
      <c r="M248" s="10">
        <f t="shared" si="33"/>
        <v>200530</v>
      </c>
      <c r="N248" s="10">
        <v>143392.46</v>
      </c>
      <c r="O248" s="10">
        <v>16869.7</v>
      </c>
      <c r="P248" s="16">
        <v>8434.85</v>
      </c>
      <c r="Q248" s="10">
        <f t="shared" si="34"/>
        <v>168697.01</v>
      </c>
      <c r="R248" s="10">
        <v>8434.85</v>
      </c>
      <c r="S248" s="10">
        <f t="shared" si="35"/>
        <v>160262.16</v>
      </c>
      <c r="T248" s="10">
        <f t="shared" si="36"/>
        <v>168697.01</v>
      </c>
    </row>
    <row r="249" spans="1:20" x14ac:dyDescent="0.25">
      <c r="A249" s="2" t="str">
        <f t="shared" si="30"/>
        <v>3</v>
      </c>
      <c r="B249" s="3">
        <v>24130120029</v>
      </c>
      <c r="C249" s="4" t="s">
        <v>1259</v>
      </c>
      <c r="D249" s="4" t="s">
        <v>266</v>
      </c>
      <c r="E249" s="13" t="s">
        <v>793</v>
      </c>
      <c r="F249" s="4" t="s">
        <v>1005</v>
      </c>
      <c r="G249" s="10">
        <v>476226.74</v>
      </c>
      <c r="H249" s="10">
        <v>56026.68</v>
      </c>
      <c r="I249" s="10">
        <v>28013.34</v>
      </c>
      <c r="J249" s="10">
        <f t="shared" si="31"/>
        <v>560266.76</v>
      </c>
      <c r="K249" s="10">
        <v>28013.34</v>
      </c>
      <c r="L249" s="10">
        <f t="shared" si="32"/>
        <v>532253.42000000004</v>
      </c>
      <c r="M249" s="10">
        <f t="shared" si="33"/>
        <v>560266.76</v>
      </c>
      <c r="N249" s="10">
        <v>459623.78</v>
      </c>
      <c r="O249" s="10">
        <v>54073.39</v>
      </c>
      <c r="P249" s="16">
        <v>27036.69</v>
      </c>
      <c r="Q249" s="10">
        <f t="shared" si="34"/>
        <v>540733.86</v>
      </c>
      <c r="R249" s="10">
        <v>27036.69</v>
      </c>
      <c r="S249" s="10">
        <f t="shared" si="35"/>
        <v>513697.17</v>
      </c>
      <c r="T249" s="10">
        <f t="shared" si="36"/>
        <v>540733.86</v>
      </c>
    </row>
    <row r="250" spans="1:20" x14ac:dyDescent="0.25">
      <c r="A250" s="2" t="str">
        <f t="shared" si="30"/>
        <v>3</v>
      </c>
      <c r="B250" s="3">
        <v>24130120030</v>
      </c>
      <c r="C250" s="4" t="s">
        <v>1260</v>
      </c>
      <c r="D250" s="4" t="s">
        <v>267</v>
      </c>
      <c r="E250" s="13" t="s">
        <v>794</v>
      </c>
      <c r="F250" s="4" t="s">
        <v>1012</v>
      </c>
      <c r="G250" s="10">
        <v>373617.73</v>
      </c>
      <c r="H250" s="10">
        <v>43955.03</v>
      </c>
      <c r="I250" s="10">
        <v>21977.51</v>
      </c>
      <c r="J250" s="10">
        <f t="shared" si="31"/>
        <v>439550.27</v>
      </c>
      <c r="K250" s="10">
        <v>21977.51</v>
      </c>
      <c r="L250" s="10">
        <f t="shared" si="32"/>
        <v>417572.76</v>
      </c>
      <c r="M250" s="10">
        <f t="shared" si="33"/>
        <v>439550.27</v>
      </c>
      <c r="N250" s="10">
        <v>365600.49</v>
      </c>
      <c r="O250" s="10">
        <v>43011.83</v>
      </c>
      <c r="P250" s="16">
        <v>21505.93</v>
      </c>
      <c r="Q250" s="10">
        <f t="shared" si="34"/>
        <v>430118.25</v>
      </c>
      <c r="R250" s="10">
        <v>21505.93</v>
      </c>
      <c r="S250" s="10">
        <f t="shared" si="35"/>
        <v>408612.32</v>
      </c>
      <c r="T250" s="10">
        <f t="shared" si="36"/>
        <v>430118.25</v>
      </c>
    </row>
    <row r="251" spans="1:20" x14ac:dyDescent="0.25">
      <c r="A251" s="2" t="str">
        <f t="shared" si="30"/>
        <v>3</v>
      </c>
      <c r="B251" s="3">
        <v>24130120031</v>
      </c>
      <c r="C251" s="4" t="s">
        <v>1261</v>
      </c>
      <c r="D251" s="4" t="s">
        <v>268</v>
      </c>
      <c r="E251" s="13" t="s">
        <v>795</v>
      </c>
      <c r="F251" s="4" t="s">
        <v>1012</v>
      </c>
      <c r="G251" s="10">
        <v>588245.06000000006</v>
      </c>
      <c r="H251" s="10">
        <v>69205.3</v>
      </c>
      <c r="I251" s="10">
        <v>34602.65</v>
      </c>
      <c r="J251" s="10">
        <f t="shared" si="31"/>
        <v>692053.01</v>
      </c>
      <c r="K251" s="10">
        <v>34602.65</v>
      </c>
      <c r="L251" s="10">
        <f t="shared" si="32"/>
        <v>657450.36</v>
      </c>
      <c r="M251" s="10">
        <f t="shared" si="33"/>
        <v>692053.01</v>
      </c>
      <c r="N251" s="10">
        <v>484120.53</v>
      </c>
      <c r="O251" s="10">
        <v>56955.360000000001</v>
      </c>
      <c r="P251" s="16">
        <v>28477.7</v>
      </c>
      <c r="Q251" s="10">
        <f t="shared" si="34"/>
        <v>569553.59</v>
      </c>
      <c r="R251" s="10">
        <v>28477.7</v>
      </c>
      <c r="S251" s="10">
        <f t="shared" si="35"/>
        <v>541075.89</v>
      </c>
      <c r="T251" s="10">
        <f t="shared" si="36"/>
        <v>569553.59</v>
      </c>
    </row>
    <row r="252" spans="1:20" x14ac:dyDescent="0.25">
      <c r="A252" s="2" t="str">
        <f t="shared" si="30"/>
        <v>3</v>
      </c>
      <c r="B252" s="3">
        <v>24130120032</v>
      </c>
      <c r="C252" s="4" t="s">
        <v>1262</v>
      </c>
      <c r="D252" s="4" t="s">
        <v>269</v>
      </c>
      <c r="E252" s="13" t="s">
        <v>796</v>
      </c>
      <c r="F252" s="4" t="s">
        <v>1008</v>
      </c>
      <c r="G252" s="10">
        <v>8150832.75</v>
      </c>
      <c r="H252" s="10">
        <v>958921.5</v>
      </c>
      <c r="I252" s="10">
        <v>479460.75</v>
      </c>
      <c r="J252" s="10">
        <f t="shared" si="31"/>
        <v>9589215</v>
      </c>
      <c r="K252" s="10">
        <v>479460.75</v>
      </c>
      <c r="L252" s="10">
        <f t="shared" si="32"/>
        <v>9109754.25</v>
      </c>
      <c r="M252" s="10">
        <f t="shared" si="33"/>
        <v>9589215</v>
      </c>
      <c r="N252" s="10">
        <v>8071320.6500000004</v>
      </c>
      <c r="O252" s="10">
        <v>949567.22</v>
      </c>
      <c r="P252" s="16">
        <v>474783.52</v>
      </c>
      <c r="Q252" s="10">
        <f t="shared" si="34"/>
        <v>9495671.3900000006</v>
      </c>
      <c r="R252" s="10">
        <v>474783.52</v>
      </c>
      <c r="S252" s="10">
        <f t="shared" si="35"/>
        <v>9020887.8699999992</v>
      </c>
      <c r="T252" s="10">
        <f t="shared" si="36"/>
        <v>9495671.3900000006</v>
      </c>
    </row>
    <row r="253" spans="1:20" x14ac:dyDescent="0.25">
      <c r="A253" s="2" t="str">
        <f t="shared" si="30"/>
        <v>3</v>
      </c>
      <c r="B253" s="3">
        <v>24130120033</v>
      </c>
      <c r="C253" s="4" t="s">
        <v>1263</v>
      </c>
      <c r="D253" s="4" t="s">
        <v>270</v>
      </c>
      <c r="E253" s="13" t="s">
        <v>797</v>
      </c>
      <c r="F253" s="4" t="s">
        <v>1007</v>
      </c>
      <c r="G253" s="10">
        <v>5084890.46</v>
      </c>
      <c r="H253" s="10">
        <v>897333.61</v>
      </c>
      <c r="I253" s="10">
        <v>314853.90000000002</v>
      </c>
      <c r="J253" s="10">
        <f t="shared" si="31"/>
        <v>6297077.9699999997</v>
      </c>
      <c r="K253" s="10">
        <v>0</v>
      </c>
      <c r="L253" s="10">
        <f t="shared" si="32"/>
        <v>5982224.0700000003</v>
      </c>
      <c r="M253" s="10">
        <f t="shared" si="33"/>
        <v>5982224.0700000003</v>
      </c>
      <c r="N253" s="10">
        <v>5015935.04</v>
      </c>
      <c r="O253" s="10">
        <v>885165.01</v>
      </c>
      <c r="P253" s="16">
        <v>310584.21999999997</v>
      </c>
      <c r="Q253" s="10">
        <f t="shared" si="34"/>
        <v>6211684.2699999996</v>
      </c>
      <c r="R253" s="10">
        <v>0</v>
      </c>
      <c r="S253" s="10">
        <f t="shared" si="35"/>
        <v>5901100.0499999998</v>
      </c>
      <c r="T253" s="10">
        <f t="shared" si="36"/>
        <v>5901100.0499999998</v>
      </c>
    </row>
    <row r="254" spans="1:20" x14ac:dyDescent="0.25">
      <c r="A254" s="2" t="str">
        <f t="shared" si="30"/>
        <v>3</v>
      </c>
      <c r="B254" s="3">
        <v>24130120034</v>
      </c>
      <c r="C254" s="4" t="s">
        <v>1264</v>
      </c>
      <c r="D254" s="4" t="s">
        <v>271</v>
      </c>
      <c r="E254" s="13" t="s">
        <v>798</v>
      </c>
      <c r="F254" s="4" t="s">
        <v>1007</v>
      </c>
      <c r="G254" s="10">
        <v>285482.11</v>
      </c>
      <c r="H254" s="10">
        <v>33586.129999999997</v>
      </c>
      <c r="I254" s="10">
        <v>16793.07</v>
      </c>
      <c r="J254" s="10">
        <f t="shared" si="31"/>
        <v>335861.31</v>
      </c>
      <c r="K254" s="10">
        <v>16793.07</v>
      </c>
      <c r="L254" s="10">
        <f t="shared" si="32"/>
        <v>319068.24</v>
      </c>
      <c r="M254" s="10">
        <f t="shared" si="33"/>
        <v>335861.31</v>
      </c>
      <c r="N254" s="10">
        <v>0</v>
      </c>
      <c r="O254" s="10">
        <v>0</v>
      </c>
      <c r="P254" s="16">
        <v>0</v>
      </c>
      <c r="Q254" s="10">
        <f t="shared" si="34"/>
        <v>0</v>
      </c>
      <c r="R254" s="10">
        <v>0</v>
      </c>
      <c r="S254" s="10">
        <f t="shared" si="35"/>
        <v>0</v>
      </c>
      <c r="T254" s="10">
        <f t="shared" si="36"/>
        <v>0</v>
      </c>
    </row>
    <row r="255" spans="1:20" x14ac:dyDescent="0.25">
      <c r="A255" s="2" t="str">
        <f t="shared" si="30"/>
        <v>3</v>
      </c>
      <c r="B255" s="3">
        <v>24130120035</v>
      </c>
      <c r="C255" s="4" t="s">
        <v>1265</v>
      </c>
      <c r="D255" s="4" t="s">
        <v>272</v>
      </c>
      <c r="E255" s="13" t="s">
        <v>799</v>
      </c>
      <c r="F255" s="4" t="s">
        <v>1007</v>
      </c>
      <c r="G255" s="10">
        <v>428451.22</v>
      </c>
      <c r="H255" s="10">
        <v>50406.03</v>
      </c>
      <c r="I255" s="10">
        <v>25203.01</v>
      </c>
      <c r="J255" s="10">
        <f t="shared" si="31"/>
        <v>504060.26</v>
      </c>
      <c r="K255" s="10">
        <v>25203.01</v>
      </c>
      <c r="L255" s="10">
        <f t="shared" si="32"/>
        <v>478857.25</v>
      </c>
      <c r="M255" s="10">
        <f t="shared" si="33"/>
        <v>504060.26</v>
      </c>
      <c r="N255" s="10">
        <v>327370.90000000002</v>
      </c>
      <c r="O255" s="10">
        <v>38514.22</v>
      </c>
      <c r="P255" s="16">
        <v>19257.11</v>
      </c>
      <c r="Q255" s="10">
        <f t="shared" si="34"/>
        <v>385142.23</v>
      </c>
      <c r="R255" s="10">
        <v>19257.11</v>
      </c>
      <c r="S255" s="10">
        <f t="shared" si="35"/>
        <v>365885.12</v>
      </c>
      <c r="T255" s="10">
        <f t="shared" si="36"/>
        <v>385142.23</v>
      </c>
    </row>
    <row r="256" spans="1:20" x14ac:dyDescent="0.25">
      <c r="A256" s="2" t="str">
        <f t="shared" si="30"/>
        <v>3</v>
      </c>
      <c r="B256" s="3">
        <v>24130120036</v>
      </c>
      <c r="C256" s="4" t="s">
        <v>1266</v>
      </c>
      <c r="D256" s="4" t="s">
        <v>273</v>
      </c>
      <c r="E256" s="13" t="s">
        <v>800</v>
      </c>
      <c r="F256" s="4" t="s">
        <v>1012</v>
      </c>
      <c r="G256" s="10">
        <v>451698.36</v>
      </c>
      <c r="H256" s="10">
        <v>53140.99</v>
      </c>
      <c r="I256" s="10">
        <v>26570.49</v>
      </c>
      <c r="J256" s="10">
        <f t="shared" si="31"/>
        <v>531409.84</v>
      </c>
      <c r="K256" s="10">
        <v>26570.49</v>
      </c>
      <c r="L256" s="10">
        <f t="shared" si="32"/>
        <v>504839.35</v>
      </c>
      <c r="M256" s="10">
        <f t="shared" si="33"/>
        <v>531409.84</v>
      </c>
      <c r="N256" s="10">
        <v>0</v>
      </c>
      <c r="O256" s="10">
        <v>0</v>
      </c>
      <c r="P256" s="16">
        <v>0</v>
      </c>
      <c r="Q256" s="10">
        <f t="shared" si="34"/>
        <v>0</v>
      </c>
      <c r="R256" s="10">
        <v>0</v>
      </c>
      <c r="S256" s="10">
        <f t="shared" si="35"/>
        <v>0</v>
      </c>
      <c r="T256" s="10">
        <f t="shared" si="36"/>
        <v>0</v>
      </c>
    </row>
    <row r="257" spans="1:20" x14ac:dyDescent="0.25">
      <c r="A257" s="2" t="str">
        <f t="shared" si="30"/>
        <v>3</v>
      </c>
      <c r="B257" s="3">
        <v>24130120037</v>
      </c>
      <c r="C257" s="4" t="s">
        <v>1267</v>
      </c>
      <c r="D257" s="4" t="s">
        <v>274</v>
      </c>
      <c r="E257" s="13" t="s">
        <v>665</v>
      </c>
      <c r="F257" s="4" t="s">
        <v>1006</v>
      </c>
      <c r="G257" s="10">
        <v>152728.41</v>
      </c>
      <c r="H257" s="10">
        <v>17968.05</v>
      </c>
      <c r="I257" s="10">
        <v>8984.02</v>
      </c>
      <c r="J257" s="10">
        <f t="shared" si="31"/>
        <v>179680.48</v>
      </c>
      <c r="K257" s="10">
        <v>8984.02</v>
      </c>
      <c r="L257" s="10">
        <f t="shared" si="32"/>
        <v>170696.46</v>
      </c>
      <c r="M257" s="10">
        <f t="shared" si="33"/>
        <v>179680.48</v>
      </c>
      <c r="N257" s="10">
        <v>142785.46</v>
      </c>
      <c r="O257" s="10">
        <v>16798.32</v>
      </c>
      <c r="P257" s="16">
        <v>8399.16</v>
      </c>
      <c r="Q257" s="10">
        <f t="shared" si="34"/>
        <v>167982.94</v>
      </c>
      <c r="R257" s="10">
        <v>8399.16</v>
      </c>
      <c r="S257" s="10">
        <f t="shared" si="35"/>
        <v>159583.78</v>
      </c>
      <c r="T257" s="10">
        <f t="shared" si="36"/>
        <v>167982.94</v>
      </c>
    </row>
    <row r="258" spans="1:20" x14ac:dyDescent="0.25">
      <c r="A258" s="2" t="str">
        <f t="shared" si="30"/>
        <v>3</v>
      </c>
      <c r="B258" s="3">
        <v>24130120038</v>
      </c>
      <c r="C258" s="4" t="s">
        <v>1268</v>
      </c>
      <c r="D258" s="4" t="s">
        <v>275</v>
      </c>
      <c r="E258" s="13" t="s">
        <v>638</v>
      </c>
      <c r="F258" s="4" t="s">
        <v>1006</v>
      </c>
      <c r="G258" s="10">
        <v>839742.62</v>
      </c>
      <c r="H258" s="10">
        <v>98793.25</v>
      </c>
      <c r="I258" s="10">
        <v>49396.63</v>
      </c>
      <c r="J258" s="10">
        <f t="shared" si="31"/>
        <v>987932.5</v>
      </c>
      <c r="K258" s="10">
        <v>49396.63</v>
      </c>
      <c r="L258" s="10">
        <f t="shared" si="32"/>
        <v>938535.87</v>
      </c>
      <c r="M258" s="10">
        <f t="shared" si="33"/>
        <v>987932.5</v>
      </c>
      <c r="N258" s="10">
        <v>36026.51</v>
      </c>
      <c r="O258" s="10">
        <v>4238.42</v>
      </c>
      <c r="P258" s="16">
        <v>2119.21</v>
      </c>
      <c r="Q258" s="10">
        <f t="shared" si="34"/>
        <v>42384.14</v>
      </c>
      <c r="R258" s="10">
        <v>2119.21</v>
      </c>
      <c r="S258" s="10">
        <f t="shared" si="35"/>
        <v>40264.93</v>
      </c>
      <c r="T258" s="10">
        <f t="shared" si="36"/>
        <v>42384.14</v>
      </c>
    </row>
    <row r="259" spans="1:20" x14ac:dyDescent="0.25">
      <c r="A259" s="2" t="str">
        <f t="shared" ref="A259:A322" si="37">MID(B:B,4,1)</f>
        <v>3</v>
      </c>
      <c r="B259" s="3">
        <v>24130120039</v>
      </c>
      <c r="C259" s="4" t="s">
        <v>1269</v>
      </c>
      <c r="D259" s="4" t="s">
        <v>276</v>
      </c>
      <c r="E259" s="13" t="s">
        <v>801</v>
      </c>
      <c r="F259" s="4" t="s">
        <v>1012</v>
      </c>
      <c r="G259" s="10">
        <v>916413.96</v>
      </c>
      <c r="H259" s="10">
        <v>161720.10999999999</v>
      </c>
      <c r="I259" s="10">
        <v>1617201.1</v>
      </c>
      <c r="J259" s="10">
        <f t="shared" si="31"/>
        <v>2695335.17</v>
      </c>
      <c r="K259" s="10">
        <v>0</v>
      </c>
      <c r="L259" s="10">
        <f t="shared" si="32"/>
        <v>1078134.07</v>
      </c>
      <c r="M259" s="10">
        <f t="shared" si="33"/>
        <v>1078134.07</v>
      </c>
      <c r="N259" s="10">
        <v>820960.78</v>
      </c>
      <c r="O259" s="10">
        <v>144875.46</v>
      </c>
      <c r="P259" s="16">
        <v>1448754.36</v>
      </c>
      <c r="Q259" s="10">
        <f t="shared" si="34"/>
        <v>2414590.6</v>
      </c>
      <c r="R259" s="10">
        <v>0</v>
      </c>
      <c r="S259" s="10">
        <f t="shared" si="35"/>
        <v>965836.24</v>
      </c>
      <c r="T259" s="10">
        <f t="shared" si="36"/>
        <v>965836.24</v>
      </c>
    </row>
    <row r="260" spans="1:20" x14ac:dyDescent="0.25">
      <c r="A260" s="2" t="str">
        <f t="shared" si="37"/>
        <v>3</v>
      </c>
      <c r="B260" s="3">
        <v>24130120040</v>
      </c>
      <c r="C260" s="4" t="s">
        <v>1270</v>
      </c>
      <c r="D260" s="4" t="s">
        <v>277</v>
      </c>
      <c r="E260" s="13" t="s">
        <v>802</v>
      </c>
      <c r="F260" s="4" t="s">
        <v>1005</v>
      </c>
      <c r="G260" s="10">
        <v>388115.29</v>
      </c>
      <c r="H260" s="10">
        <v>45660.62</v>
      </c>
      <c r="I260" s="10">
        <v>22830.31</v>
      </c>
      <c r="J260" s="10">
        <f t="shared" ref="J260:J323" si="38">SUM(G260:I260)</f>
        <v>456606.22</v>
      </c>
      <c r="K260" s="10">
        <v>22830.31</v>
      </c>
      <c r="L260" s="10">
        <f t="shared" si="32"/>
        <v>433775.91</v>
      </c>
      <c r="M260" s="10">
        <f t="shared" si="33"/>
        <v>456606.22</v>
      </c>
      <c r="N260" s="10">
        <v>387740.86</v>
      </c>
      <c r="O260" s="10">
        <v>45616.57</v>
      </c>
      <c r="P260" s="16">
        <v>22808.29</v>
      </c>
      <c r="Q260" s="10">
        <f t="shared" si="34"/>
        <v>456165.72</v>
      </c>
      <c r="R260" s="10">
        <v>22808.29</v>
      </c>
      <c r="S260" s="10">
        <f t="shared" si="35"/>
        <v>433357.43</v>
      </c>
      <c r="T260" s="10">
        <f t="shared" si="36"/>
        <v>456165.72</v>
      </c>
    </row>
    <row r="261" spans="1:20" x14ac:dyDescent="0.25">
      <c r="A261" s="2" t="str">
        <f t="shared" si="37"/>
        <v>3</v>
      </c>
      <c r="B261" s="3">
        <v>24130120041</v>
      </c>
      <c r="C261" s="4" t="s">
        <v>1271</v>
      </c>
      <c r="D261" s="4" t="s">
        <v>278</v>
      </c>
      <c r="E261" s="13" t="s">
        <v>803</v>
      </c>
      <c r="F261" s="4" t="s">
        <v>1006</v>
      </c>
      <c r="G261" s="10">
        <v>2871531.34</v>
      </c>
      <c r="H261" s="10">
        <v>506740.83</v>
      </c>
      <c r="I261" s="10">
        <v>1447830.93</v>
      </c>
      <c r="J261" s="10">
        <f t="shared" si="38"/>
        <v>4826103.0999999996</v>
      </c>
      <c r="K261" s="10">
        <v>0</v>
      </c>
      <c r="L261" s="10">
        <f t="shared" si="32"/>
        <v>3378272.17</v>
      </c>
      <c r="M261" s="10">
        <f t="shared" si="33"/>
        <v>3378272.17</v>
      </c>
      <c r="N261" s="10">
        <v>2699891.06</v>
      </c>
      <c r="O261" s="10">
        <v>476451.37</v>
      </c>
      <c r="P261" s="16">
        <v>1361289.61</v>
      </c>
      <c r="Q261" s="10">
        <f t="shared" si="34"/>
        <v>4537632.04</v>
      </c>
      <c r="R261" s="10">
        <v>0</v>
      </c>
      <c r="S261" s="10">
        <f t="shared" si="35"/>
        <v>3176342.43</v>
      </c>
      <c r="T261" s="10">
        <f t="shared" si="36"/>
        <v>3176342.43</v>
      </c>
    </row>
    <row r="262" spans="1:20" x14ac:dyDescent="0.25">
      <c r="A262" s="2" t="str">
        <f t="shared" si="37"/>
        <v>3</v>
      </c>
      <c r="B262" s="3">
        <v>24130120042</v>
      </c>
      <c r="C262" s="4" t="s">
        <v>1272</v>
      </c>
      <c r="D262" s="4" t="s">
        <v>279</v>
      </c>
      <c r="E262" s="13" t="s">
        <v>804</v>
      </c>
      <c r="F262" s="4" t="s">
        <v>1006</v>
      </c>
      <c r="G262" s="10">
        <v>2661486.08</v>
      </c>
      <c r="H262" s="10">
        <v>469674.01</v>
      </c>
      <c r="I262" s="10">
        <v>1341925.76</v>
      </c>
      <c r="J262" s="10">
        <f t="shared" si="38"/>
        <v>4473085.8499999996</v>
      </c>
      <c r="K262" s="10">
        <v>0</v>
      </c>
      <c r="L262" s="10">
        <f t="shared" si="32"/>
        <v>3131160.09</v>
      </c>
      <c r="M262" s="10">
        <f t="shared" si="33"/>
        <v>3131160.09</v>
      </c>
      <c r="N262" s="10">
        <v>2502611.13</v>
      </c>
      <c r="O262" s="10">
        <v>441637.3</v>
      </c>
      <c r="P262" s="16">
        <v>1261820.74</v>
      </c>
      <c r="Q262" s="10">
        <f t="shared" si="34"/>
        <v>4206069.17</v>
      </c>
      <c r="R262" s="10">
        <v>0</v>
      </c>
      <c r="S262" s="10">
        <f t="shared" si="35"/>
        <v>2944248.43</v>
      </c>
      <c r="T262" s="10">
        <f t="shared" si="36"/>
        <v>2944248.43</v>
      </c>
    </row>
    <row r="263" spans="1:20" x14ac:dyDescent="0.25">
      <c r="A263" s="2" t="str">
        <f t="shared" si="37"/>
        <v>3</v>
      </c>
      <c r="B263" s="3">
        <v>24130120043</v>
      </c>
      <c r="C263" s="4" t="s">
        <v>1273</v>
      </c>
      <c r="D263" s="4" t="s">
        <v>280</v>
      </c>
      <c r="E263" s="13" t="s">
        <v>805</v>
      </c>
      <c r="F263" s="4" t="s">
        <v>1010</v>
      </c>
      <c r="G263" s="10">
        <v>367457.12</v>
      </c>
      <c r="H263" s="10">
        <v>43230.25</v>
      </c>
      <c r="I263" s="10">
        <v>21615.13</v>
      </c>
      <c r="J263" s="10">
        <f t="shared" si="38"/>
        <v>432302.5</v>
      </c>
      <c r="K263" s="10">
        <v>21615.13</v>
      </c>
      <c r="L263" s="10">
        <f t="shared" si="32"/>
        <v>410687.37</v>
      </c>
      <c r="M263" s="10">
        <f t="shared" si="33"/>
        <v>432302.5</v>
      </c>
      <c r="N263" s="10">
        <v>243530.11</v>
      </c>
      <c r="O263" s="10">
        <v>28650.6</v>
      </c>
      <c r="P263" s="16">
        <v>14325.3</v>
      </c>
      <c r="Q263" s="10">
        <f t="shared" si="34"/>
        <v>286506.01</v>
      </c>
      <c r="R263" s="10">
        <v>14325.3</v>
      </c>
      <c r="S263" s="10">
        <f t="shared" si="35"/>
        <v>272180.71000000002</v>
      </c>
      <c r="T263" s="10">
        <f t="shared" si="36"/>
        <v>286506.01</v>
      </c>
    </row>
    <row r="264" spans="1:20" x14ac:dyDescent="0.25">
      <c r="A264" s="2" t="str">
        <f t="shared" si="37"/>
        <v>3</v>
      </c>
      <c r="B264" s="3">
        <v>24130120044</v>
      </c>
      <c r="C264" s="4" t="s">
        <v>1274</v>
      </c>
      <c r="D264" s="4" t="s">
        <v>281</v>
      </c>
      <c r="E264" s="13" t="s">
        <v>806</v>
      </c>
      <c r="F264" s="4" t="s">
        <v>1010</v>
      </c>
      <c r="G264" s="10">
        <v>226647.8</v>
      </c>
      <c r="H264" s="10">
        <v>26664.45</v>
      </c>
      <c r="I264" s="10">
        <v>13332.22</v>
      </c>
      <c r="J264" s="10">
        <f t="shared" si="38"/>
        <v>266644.46999999997</v>
      </c>
      <c r="K264" s="10">
        <v>13332.22</v>
      </c>
      <c r="L264" s="10">
        <f t="shared" si="32"/>
        <v>253312.25</v>
      </c>
      <c r="M264" s="10">
        <f t="shared" si="33"/>
        <v>266644.46999999997</v>
      </c>
      <c r="N264" s="10">
        <v>225819.93</v>
      </c>
      <c r="O264" s="10">
        <v>26567.06</v>
      </c>
      <c r="P264" s="16">
        <v>13283.52</v>
      </c>
      <c r="Q264" s="10">
        <f t="shared" si="34"/>
        <v>265670.51</v>
      </c>
      <c r="R264" s="10">
        <v>13283.52</v>
      </c>
      <c r="S264" s="10">
        <f t="shared" si="35"/>
        <v>252386.99</v>
      </c>
      <c r="T264" s="10">
        <f t="shared" si="36"/>
        <v>265670.51</v>
      </c>
    </row>
    <row r="265" spans="1:20" x14ac:dyDescent="0.25">
      <c r="A265" s="2" t="str">
        <f t="shared" si="37"/>
        <v>3</v>
      </c>
      <c r="B265" s="3">
        <v>24130120045</v>
      </c>
      <c r="C265" s="4" t="s">
        <v>1275</v>
      </c>
      <c r="D265" s="4" t="s">
        <v>282</v>
      </c>
      <c r="E265" s="13" t="s">
        <v>807</v>
      </c>
      <c r="F265" s="4" t="s">
        <v>1010</v>
      </c>
      <c r="G265" s="10">
        <v>373544.33</v>
      </c>
      <c r="H265" s="10">
        <v>43946.39</v>
      </c>
      <c r="I265" s="10">
        <v>21973.200000000001</v>
      </c>
      <c r="J265" s="10">
        <f t="shared" si="38"/>
        <v>439463.92</v>
      </c>
      <c r="K265" s="10">
        <v>21973.200000000001</v>
      </c>
      <c r="L265" s="10">
        <f t="shared" si="32"/>
        <v>417490.72</v>
      </c>
      <c r="M265" s="10">
        <f t="shared" si="33"/>
        <v>439463.92</v>
      </c>
      <c r="N265" s="10">
        <v>371688.77</v>
      </c>
      <c r="O265" s="10">
        <v>43728.1</v>
      </c>
      <c r="P265" s="16">
        <v>21864.04</v>
      </c>
      <c r="Q265" s="10">
        <f t="shared" si="34"/>
        <v>437280.91</v>
      </c>
      <c r="R265" s="10">
        <v>21864.04</v>
      </c>
      <c r="S265" s="10">
        <f t="shared" si="35"/>
        <v>415416.87</v>
      </c>
      <c r="T265" s="10">
        <f t="shared" si="36"/>
        <v>437280.91</v>
      </c>
    </row>
    <row r="266" spans="1:20" x14ac:dyDescent="0.25">
      <c r="A266" s="2" t="str">
        <f t="shared" si="37"/>
        <v>3</v>
      </c>
      <c r="B266" s="3">
        <v>24130120046</v>
      </c>
      <c r="C266" s="4" t="s">
        <v>1276</v>
      </c>
      <c r="D266" s="4" t="s">
        <v>283</v>
      </c>
      <c r="E266" s="13" t="s">
        <v>808</v>
      </c>
      <c r="F266" s="4" t="s">
        <v>1010</v>
      </c>
      <c r="G266" s="10">
        <v>517947.47</v>
      </c>
      <c r="H266" s="10">
        <v>60935</v>
      </c>
      <c r="I266" s="10">
        <v>30467.5</v>
      </c>
      <c r="J266" s="10">
        <f t="shared" si="38"/>
        <v>609349.97</v>
      </c>
      <c r="K266" s="10">
        <v>30467.5</v>
      </c>
      <c r="L266" s="10">
        <f t="shared" si="32"/>
        <v>578882.47</v>
      </c>
      <c r="M266" s="10">
        <f t="shared" si="33"/>
        <v>609349.97</v>
      </c>
      <c r="N266" s="10">
        <v>23502.5</v>
      </c>
      <c r="O266" s="10">
        <v>2765</v>
      </c>
      <c r="P266" s="16">
        <v>1382.5</v>
      </c>
      <c r="Q266" s="10">
        <f t="shared" si="34"/>
        <v>27650</v>
      </c>
      <c r="R266" s="10">
        <v>1382.5</v>
      </c>
      <c r="S266" s="10">
        <f t="shared" si="35"/>
        <v>26267.5</v>
      </c>
      <c r="T266" s="10">
        <f t="shared" si="36"/>
        <v>27650</v>
      </c>
    </row>
    <row r="267" spans="1:20" x14ac:dyDescent="0.25">
      <c r="A267" s="2" t="str">
        <f t="shared" si="37"/>
        <v>3</v>
      </c>
      <c r="B267" s="3">
        <v>24130120047</v>
      </c>
      <c r="C267" s="4" t="s">
        <v>1277</v>
      </c>
      <c r="D267" s="4" t="s">
        <v>284</v>
      </c>
      <c r="E267" s="13" t="s">
        <v>809</v>
      </c>
      <c r="F267" s="4" t="s">
        <v>1005</v>
      </c>
      <c r="G267" s="10">
        <v>1230669.8700000001</v>
      </c>
      <c r="H267" s="10">
        <v>217177.04</v>
      </c>
      <c r="I267" s="10">
        <v>1447846.91</v>
      </c>
      <c r="J267" s="10">
        <f t="shared" si="38"/>
        <v>2895693.82</v>
      </c>
      <c r="K267" s="10">
        <v>0</v>
      </c>
      <c r="L267" s="10">
        <f t="shared" si="32"/>
        <v>1447846.91</v>
      </c>
      <c r="M267" s="10">
        <f t="shared" si="33"/>
        <v>1447846.91</v>
      </c>
      <c r="N267" s="10">
        <v>1223419.97</v>
      </c>
      <c r="O267" s="10">
        <v>215897.67</v>
      </c>
      <c r="P267" s="16">
        <v>1439317.71</v>
      </c>
      <c r="Q267" s="10">
        <f t="shared" si="34"/>
        <v>2878635.35</v>
      </c>
      <c r="R267" s="10">
        <v>0</v>
      </c>
      <c r="S267" s="10">
        <f t="shared" si="35"/>
        <v>1439317.64</v>
      </c>
      <c r="T267" s="10">
        <f t="shared" si="36"/>
        <v>1439317.64</v>
      </c>
    </row>
    <row r="268" spans="1:20" x14ac:dyDescent="0.25">
      <c r="A268" s="2" t="str">
        <f t="shared" si="37"/>
        <v>3</v>
      </c>
      <c r="B268" s="3">
        <v>24130120048</v>
      </c>
      <c r="C268" s="4" t="s">
        <v>1278</v>
      </c>
      <c r="D268" s="4" t="s">
        <v>285</v>
      </c>
      <c r="E268" s="13" t="s">
        <v>810</v>
      </c>
      <c r="F268" s="4" t="s">
        <v>1012</v>
      </c>
      <c r="G268" s="10">
        <v>1359651.15</v>
      </c>
      <c r="H268" s="10">
        <v>239938.44</v>
      </c>
      <c r="I268" s="10">
        <v>2399384.38</v>
      </c>
      <c r="J268" s="10">
        <f t="shared" si="38"/>
        <v>3998973.97</v>
      </c>
      <c r="K268" s="10">
        <v>0</v>
      </c>
      <c r="L268" s="10">
        <f t="shared" si="32"/>
        <v>1599589.59</v>
      </c>
      <c r="M268" s="10">
        <f t="shared" si="33"/>
        <v>1599589.59</v>
      </c>
      <c r="N268" s="10">
        <v>1283252.92</v>
      </c>
      <c r="O268" s="10">
        <v>226456.41</v>
      </c>
      <c r="P268" s="16">
        <v>2264564</v>
      </c>
      <c r="Q268" s="10">
        <f t="shared" si="34"/>
        <v>3774273.33</v>
      </c>
      <c r="R268" s="10">
        <v>0</v>
      </c>
      <c r="S268" s="10">
        <f t="shared" si="35"/>
        <v>1509709.33</v>
      </c>
      <c r="T268" s="10">
        <f t="shared" si="36"/>
        <v>1509709.33</v>
      </c>
    </row>
    <row r="269" spans="1:20" x14ac:dyDescent="0.25">
      <c r="A269" s="2" t="str">
        <f t="shared" si="37"/>
        <v>3</v>
      </c>
      <c r="B269" s="3">
        <v>24130120049</v>
      </c>
      <c r="C269" s="4" t="s">
        <v>1279</v>
      </c>
      <c r="D269" s="4" t="s">
        <v>286</v>
      </c>
      <c r="E269" s="13" t="s">
        <v>811</v>
      </c>
      <c r="F269" s="4" t="s">
        <v>1012</v>
      </c>
      <c r="G269" s="10">
        <v>1081299.53</v>
      </c>
      <c r="H269" s="10">
        <v>127211.71</v>
      </c>
      <c r="I269" s="10">
        <v>63605.85</v>
      </c>
      <c r="J269" s="10">
        <f t="shared" si="38"/>
        <v>1272117.0900000001</v>
      </c>
      <c r="K269" s="10">
        <v>63605.85</v>
      </c>
      <c r="L269" s="10">
        <f t="shared" si="32"/>
        <v>1208511.24</v>
      </c>
      <c r="M269" s="10">
        <f t="shared" si="33"/>
        <v>1272117.0900000001</v>
      </c>
      <c r="N269" s="10">
        <v>0</v>
      </c>
      <c r="O269" s="10">
        <v>0</v>
      </c>
      <c r="P269" s="16">
        <v>0</v>
      </c>
      <c r="Q269" s="10">
        <f t="shared" si="34"/>
        <v>0</v>
      </c>
      <c r="R269" s="10">
        <v>0</v>
      </c>
      <c r="S269" s="10">
        <f t="shared" si="35"/>
        <v>0</v>
      </c>
      <c r="T269" s="10">
        <f t="shared" si="36"/>
        <v>0</v>
      </c>
    </row>
    <row r="270" spans="1:20" x14ac:dyDescent="0.25">
      <c r="A270" s="2" t="str">
        <f t="shared" si="37"/>
        <v>3</v>
      </c>
      <c r="B270" s="3">
        <v>24130120050</v>
      </c>
      <c r="C270" s="4" t="s">
        <v>1280</v>
      </c>
      <c r="D270" s="4" t="s">
        <v>287</v>
      </c>
      <c r="E270" s="13" t="s">
        <v>812</v>
      </c>
      <c r="F270" s="4" t="s">
        <v>1008</v>
      </c>
      <c r="G270" s="10">
        <v>770819.79</v>
      </c>
      <c r="H270" s="10">
        <v>90684.68</v>
      </c>
      <c r="I270" s="10">
        <v>45342.34</v>
      </c>
      <c r="J270" s="10">
        <f t="shared" si="38"/>
        <v>906846.81</v>
      </c>
      <c r="K270" s="10">
        <v>45342.34</v>
      </c>
      <c r="L270" s="10">
        <f t="shared" si="32"/>
        <v>861504.47</v>
      </c>
      <c r="M270" s="10">
        <f t="shared" si="33"/>
        <v>906846.81</v>
      </c>
      <c r="N270" s="10">
        <v>459661.28</v>
      </c>
      <c r="O270" s="10">
        <v>54077.8</v>
      </c>
      <c r="P270" s="16">
        <v>27038.9</v>
      </c>
      <c r="Q270" s="10">
        <f t="shared" si="34"/>
        <v>540777.98</v>
      </c>
      <c r="R270" s="10">
        <v>27038.9</v>
      </c>
      <c r="S270" s="10">
        <f t="shared" si="35"/>
        <v>513739.08</v>
      </c>
      <c r="T270" s="10">
        <f t="shared" si="36"/>
        <v>540777.98</v>
      </c>
    </row>
    <row r="271" spans="1:20" x14ac:dyDescent="0.25">
      <c r="A271" s="2" t="str">
        <f t="shared" si="37"/>
        <v>3</v>
      </c>
      <c r="B271" s="3">
        <v>24130120051</v>
      </c>
      <c r="C271" s="4" t="s">
        <v>1281</v>
      </c>
      <c r="D271" s="4" t="s">
        <v>288</v>
      </c>
      <c r="E271" s="13" t="s">
        <v>813</v>
      </c>
      <c r="F271" s="4" t="s">
        <v>1005</v>
      </c>
      <c r="G271" s="10">
        <v>766960.07</v>
      </c>
      <c r="H271" s="10">
        <v>90230.6</v>
      </c>
      <c r="I271" s="10">
        <v>45115.3</v>
      </c>
      <c r="J271" s="10">
        <f t="shared" si="38"/>
        <v>902305.97</v>
      </c>
      <c r="K271" s="10">
        <v>45115.3</v>
      </c>
      <c r="L271" s="10">
        <f t="shared" si="32"/>
        <v>857190.67</v>
      </c>
      <c r="M271" s="10">
        <f t="shared" si="33"/>
        <v>902305.97</v>
      </c>
      <c r="N271" s="10">
        <v>88116.62</v>
      </c>
      <c r="O271" s="10">
        <v>10366.66</v>
      </c>
      <c r="P271" s="16">
        <v>5183.33</v>
      </c>
      <c r="Q271" s="10">
        <f t="shared" si="34"/>
        <v>103666.61</v>
      </c>
      <c r="R271" s="10">
        <v>5183.33</v>
      </c>
      <c r="S271" s="10">
        <f t="shared" si="35"/>
        <v>98483.28</v>
      </c>
      <c r="T271" s="10">
        <f t="shared" si="36"/>
        <v>103666.61</v>
      </c>
    </row>
    <row r="272" spans="1:20" x14ac:dyDescent="0.25">
      <c r="A272" s="2" t="str">
        <f t="shared" si="37"/>
        <v>3</v>
      </c>
      <c r="B272" s="3">
        <v>24130120052</v>
      </c>
      <c r="C272" s="4" t="s">
        <v>1282</v>
      </c>
      <c r="D272" s="4" t="s">
        <v>289</v>
      </c>
      <c r="E272" s="13" t="s">
        <v>814</v>
      </c>
      <c r="F272" s="4" t="s">
        <v>1010</v>
      </c>
      <c r="G272" s="10">
        <v>1037416.69</v>
      </c>
      <c r="H272" s="10">
        <v>122049.02</v>
      </c>
      <c r="I272" s="10">
        <v>61024.51</v>
      </c>
      <c r="J272" s="10">
        <f t="shared" si="38"/>
        <v>1220490.22</v>
      </c>
      <c r="K272" s="10">
        <v>61024.51</v>
      </c>
      <c r="L272" s="10">
        <f t="shared" si="32"/>
        <v>1159465.71</v>
      </c>
      <c r="M272" s="10">
        <f t="shared" si="33"/>
        <v>1220490.22</v>
      </c>
      <c r="N272" s="10">
        <v>894886.13</v>
      </c>
      <c r="O272" s="10">
        <v>105280.73</v>
      </c>
      <c r="P272" s="16">
        <v>52640.36</v>
      </c>
      <c r="Q272" s="10">
        <f t="shared" si="34"/>
        <v>1052807.22</v>
      </c>
      <c r="R272" s="10">
        <v>52640.36</v>
      </c>
      <c r="S272" s="10">
        <f t="shared" si="35"/>
        <v>1000166.86</v>
      </c>
      <c r="T272" s="10">
        <f t="shared" si="36"/>
        <v>1052807.22</v>
      </c>
    </row>
    <row r="273" spans="1:20" x14ac:dyDescent="0.25">
      <c r="A273" s="2" t="str">
        <f t="shared" si="37"/>
        <v>3</v>
      </c>
      <c r="B273" s="3">
        <v>24130120053</v>
      </c>
      <c r="C273" s="4" t="s">
        <v>1283</v>
      </c>
      <c r="D273" s="4" t="s">
        <v>290</v>
      </c>
      <c r="E273" s="13" t="s">
        <v>815</v>
      </c>
      <c r="F273" s="4" t="s">
        <v>1005</v>
      </c>
      <c r="G273" s="10">
        <v>173894.65</v>
      </c>
      <c r="H273" s="10">
        <v>20458.189999999999</v>
      </c>
      <c r="I273" s="10">
        <v>10229.1</v>
      </c>
      <c r="J273" s="10">
        <f t="shared" si="38"/>
        <v>204581.94</v>
      </c>
      <c r="K273" s="10">
        <v>10229.1</v>
      </c>
      <c r="L273" s="10">
        <f t="shared" si="32"/>
        <v>194352.84</v>
      </c>
      <c r="M273" s="10">
        <f t="shared" si="33"/>
        <v>204581.94</v>
      </c>
      <c r="N273" s="10">
        <v>164900</v>
      </c>
      <c r="O273" s="10">
        <v>19400</v>
      </c>
      <c r="P273" s="16">
        <v>9700</v>
      </c>
      <c r="Q273" s="10">
        <f t="shared" si="34"/>
        <v>194000</v>
      </c>
      <c r="R273" s="10">
        <v>9700</v>
      </c>
      <c r="S273" s="10">
        <f t="shared" si="35"/>
        <v>184300</v>
      </c>
      <c r="T273" s="10">
        <f t="shared" si="36"/>
        <v>194000</v>
      </c>
    </row>
    <row r="274" spans="1:20" x14ac:dyDescent="0.25">
      <c r="A274" s="2" t="str">
        <f t="shared" si="37"/>
        <v>3</v>
      </c>
      <c r="B274" s="3">
        <v>24130120054</v>
      </c>
      <c r="C274" s="4" t="s">
        <v>1284</v>
      </c>
      <c r="D274" s="4" t="s">
        <v>291</v>
      </c>
      <c r="E274" s="13" t="s">
        <v>816</v>
      </c>
      <c r="F274" s="4" t="s">
        <v>1005</v>
      </c>
      <c r="G274" s="10">
        <v>377021.1</v>
      </c>
      <c r="H274" s="10">
        <v>44355.42</v>
      </c>
      <c r="I274" s="10">
        <v>22177.71</v>
      </c>
      <c r="J274" s="10">
        <f t="shared" si="38"/>
        <v>443554.23</v>
      </c>
      <c r="K274" s="10">
        <v>22177.71</v>
      </c>
      <c r="L274" s="10">
        <f t="shared" si="32"/>
        <v>421376.52</v>
      </c>
      <c r="M274" s="10">
        <f t="shared" si="33"/>
        <v>443554.23</v>
      </c>
      <c r="N274" s="10">
        <v>377021.03</v>
      </c>
      <c r="O274" s="10">
        <v>44355.42</v>
      </c>
      <c r="P274" s="16">
        <v>22177.7</v>
      </c>
      <c r="Q274" s="10">
        <f t="shared" si="34"/>
        <v>443554.15</v>
      </c>
      <c r="R274" s="10">
        <v>22177.7</v>
      </c>
      <c r="S274" s="10">
        <f t="shared" si="35"/>
        <v>421376.45</v>
      </c>
      <c r="T274" s="10">
        <f t="shared" si="36"/>
        <v>443554.15</v>
      </c>
    </row>
    <row r="275" spans="1:20" x14ac:dyDescent="0.25">
      <c r="A275" s="2" t="str">
        <f t="shared" si="37"/>
        <v>3</v>
      </c>
      <c r="B275" s="3">
        <v>24130120055</v>
      </c>
      <c r="C275" s="4" t="s">
        <v>1285</v>
      </c>
      <c r="D275" s="4" t="s">
        <v>292</v>
      </c>
      <c r="E275" s="13" t="s">
        <v>817</v>
      </c>
      <c r="F275" s="4" t="s">
        <v>1005</v>
      </c>
      <c r="G275" s="10">
        <v>1113800.07</v>
      </c>
      <c r="H275" s="10">
        <v>131035.3</v>
      </c>
      <c r="I275" s="10">
        <v>65517.65</v>
      </c>
      <c r="J275" s="10">
        <f t="shared" si="38"/>
        <v>1310353.02</v>
      </c>
      <c r="K275" s="10">
        <v>65517.65</v>
      </c>
      <c r="L275" s="10">
        <f t="shared" si="32"/>
        <v>1244835.3700000001</v>
      </c>
      <c r="M275" s="10">
        <f t="shared" si="33"/>
        <v>1310353.02</v>
      </c>
      <c r="N275" s="10">
        <v>0</v>
      </c>
      <c r="O275" s="10">
        <v>0</v>
      </c>
      <c r="P275" s="16">
        <v>0</v>
      </c>
      <c r="Q275" s="10">
        <f t="shared" si="34"/>
        <v>0</v>
      </c>
      <c r="R275" s="10">
        <v>0</v>
      </c>
      <c r="S275" s="10">
        <f t="shared" si="35"/>
        <v>0</v>
      </c>
      <c r="T275" s="10">
        <f t="shared" si="36"/>
        <v>0</v>
      </c>
    </row>
    <row r="276" spans="1:20" x14ac:dyDescent="0.25">
      <c r="A276" s="2" t="str">
        <f t="shared" si="37"/>
        <v>3</v>
      </c>
      <c r="B276" s="3">
        <v>24130120056</v>
      </c>
      <c r="C276" s="4" t="s">
        <v>1286</v>
      </c>
      <c r="D276" s="4" t="s">
        <v>293</v>
      </c>
      <c r="E276" s="13" t="s">
        <v>818</v>
      </c>
      <c r="F276" s="4" t="s">
        <v>1006</v>
      </c>
      <c r="G276" s="10">
        <v>356226.02</v>
      </c>
      <c r="H276" s="10">
        <v>41908.949999999997</v>
      </c>
      <c r="I276" s="10">
        <v>20954.47</v>
      </c>
      <c r="J276" s="10">
        <f t="shared" si="38"/>
        <v>419089.44</v>
      </c>
      <c r="K276" s="10">
        <v>20954.47</v>
      </c>
      <c r="L276" s="10">
        <f t="shared" si="32"/>
        <v>398134.97</v>
      </c>
      <c r="M276" s="10">
        <f t="shared" si="33"/>
        <v>419089.44</v>
      </c>
      <c r="N276" s="10">
        <v>0</v>
      </c>
      <c r="O276" s="10">
        <v>0</v>
      </c>
      <c r="P276" s="16">
        <v>0</v>
      </c>
      <c r="Q276" s="10">
        <f t="shared" si="34"/>
        <v>0</v>
      </c>
      <c r="R276" s="10">
        <v>0</v>
      </c>
      <c r="S276" s="10">
        <f t="shared" si="35"/>
        <v>0</v>
      </c>
      <c r="T276" s="10">
        <f t="shared" si="36"/>
        <v>0</v>
      </c>
    </row>
    <row r="277" spans="1:20" x14ac:dyDescent="0.25">
      <c r="A277" s="2" t="str">
        <f t="shared" si="37"/>
        <v>3</v>
      </c>
      <c r="B277" s="3">
        <v>24130120057</v>
      </c>
      <c r="C277" s="4" t="s">
        <v>1287</v>
      </c>
      <c r="D277" s="4" t="s">
        <v>294</v>
      </c>
      <c r="E277" s="13" t="s">
        <v>819</v>
      </c>
      <c r="F277" s="4" t="s">
        <v>1012</v>
      </c>
      <c r="G277" s="10">
        <v>246396.34</v>
      </c>
      <c r="H277" s="10">
        <v>28987.81</v>
      </c>
      <c r="I277" s="10">
        <v>14493.9</v>
      </c>
      <c r="J277" s="10">
        <f t="shared" si="38"/>
        <v>289878.05</v>
      </c>
      <c r="K277" s="10">
        <v>14493.9</v>
      </c>
      <c r="L277" s="10">
        <f t="shared" si="32"/>
        <v>275384.15000000002</v>
      </c>
      <c r="M277" s="10">
        <f t="shared" si="33"/>
        <v>289878.05</v>
      </c>
      <c r="N277" s="10">
        <v>3570</v>
      </c>
      <c r="O277" s="10">
        <v>420</v>
      </c>
      <c r="P277" s="16">
        <v>210</v>
      </c>
      <c r="Q277" s="10">
        <f t="shared" si="34"/>
        <v>4200</v>
      </c>
      <c r="R277" s="10">
        <v>210</v>
      </c>
      <c r="S277" s="10">
        <f t="shared" si="35"/>
        <v>3990</v>
      </c>
      <c r="T277" s="10">
        <f t="shared" si="36"/>
        <v>4200</v>
      </c>
    </row>
    <row r="278" spans="1:20" x14ac:dyDescent="0.25">
      <c r="A278" s="2" t="str">
        <f t="shared" si="37"/>
        <v>3</v>
      </c>
      <c r="B278" s="3">
        <v>24130120058</v>
      </c>
      <c r="C278" s="4" t="s">
        <v>1288</v>
      </c>
      <c r="D278" s="4" t="s">
        <v>295</v>
      </c>
      <c r="E278" s="13" t="s">
        <v>820</v>
      </c>
      <c r="F278" s="4" t="s">
        <v>1010</v>
      </c>
      <c r="G278" s="10">
        <v>810398.67</v>
      </c>
      <c r="H278" s="10">
        <v>95341.02</v>
      </c>
      <c r="I278" s="10">
        <v>47670.51</v>
      </c>
      <c r="J278" s="10">
        <f t="shared" si="38"/>
        <v>953410.2</v>
      </c>
      <c r="K278" s="10">
        <v>47670.51</v>
      </c>
      <c r="L278" s="10">
        <f t="shared" si="32"/>
        <v>905739.69</v>
      </c>
      <c r="M278" s="10">
        <f t="shared" si="33"/>
        <v>953410.2</v>
      </c>
      <c r="N278" s="10">
        <v>0</v>
      </c>
      <c r="O278" s="10">
        <v>0</v>
      </c>
      <c r="P278" s="16">
        <v>0</v>
      </c>
      <c r="Q278" s="10">
        <f t="shared" si="34"/>
        <v>0</v>
      </c>
      <c r="R278" s="10">
        <v>0</v>
      </c>
      <c r="S278" s="10">
        <f t="shared" si="35"/>
        <v>0</v>
      </c>
      <c r="T278" s="10">
        <f t="shared" si="36"/>
        <v>0</v>
      </c>
    </row>
    <row r="279" spans="1:20" x14ac:dyDescent="0.25">
      <c r="A279" s="2" t="str">
        <f t="shared" si="37"/>
        <v>3</v>
      </c>
      <c r="B279" s="3">
        <v>24130120059</v>
      </c>
      <c r="C279" s="4" t="s">
        <v>1289</v>
      </c>
      <c r="D279" s="4" t="s">
        <v>296</v>
      </c>
      <c r="E279" s="13" t="s">
        <v>821</v>
      </c>
      <c r="F279" s="4" t="s">
        <v>1006</v>
      </c>
      <c r="G279" s="10">
        <v>775575.96</v>
      </c>
      <c r="H279" s="10">
        <v>91244.23</v>
      </c>
      <c r="I279" s="10">
        <v>45622.12</v>
      </c>
      <c r="J279" s="10">
        <f t="shared" si="38"/>
        <v>912442.31</v>
      </c>
      <c r="K279" s="10">
        <v>45622.12</v>
      </c>
      <c r="L279" s="10">
        <f t="shared" si="32"/>
        <v>866820.19</v>
      </c>
      <c r="M279" s="10">
        <f t="shared" si="33"/>
        <v>912442.31</v>
      </c>
      <c r="N279" s="10">
        <v>0</v>
      </c>
      <c r="O279" s="10">
        <v>0</v>
      </c>
      <c r="P279" s="16">
        <v>0</v>
      </c>
      <c r="Q279" s="10">
        <f t="shared" si="34"/>
        <v>0</v>
      </c>
      <c r="R279" s="10">
        <v>0</v>
      </c>
      <c r="S279" s="10">
        <f t="shared" si="35"/>
        <v>0</v>
      </c>
      <c r="T279" s="10">
        <f t="shared" si="36"/>
        <v>0</v>
      </c>
    </row>
    <row r="280" spans="1:20" x14ac:dyDescent="0.25">
      <c r="A280" s="2" t="str">
        <f t="shared" si="37"/>
        <v>3</v>
      </c>
      <c r="B280" s="3">
        <v>24130120060</v>
      </c>
      <c r="C280" s="4" t="s">
        <v>1290</v>
      </c>
      <c r="D280" s="4" t="s">
        <v>297</v>
      </c>
      <c r="E280" s="13" t="s">
        <v>822</v>
      </c>
      <c r="F280" s="4" t="s">
        <v>1008</v>
      </c>
      <c r="G280" s="10">
        <v>324130.15999999997</v>
      </c>
      <c r="H280" s="10">
        <v>38132.959999999999</v>
      </c>
      <c r="I280" s="10">
        <v>19066.48</v>
      </c>
      <c r="J280" s="10">
        <f t="shared" si="38"/>
        <v>381329.6</v>
      </c>
      <c r="K280" s="10">
        <v>19066.48</v>
      </c>
      <c r="L280" s="10">
        <f t="shared" si="32"/>
        <v>362263.12</v>
      </c>
      <c r="M280" s="10">
        <f t="shared" si="33"/>
        <v>381329.6</v>
      </c>
      <c r="N280" s="10">
        <v>305801.09999999998</v>
      </c>
      <c r="O280" s="10">
        <v>35976.6</v>
      </c>
      <c r="P280" s="16">
        <v>17988.3</v>
      </c>
      <c r="Q280" s="10">
        <f t="shared" si="34"/>
        <v>359766</v>
      </c>
      <c r="R280" s="10">
        <v>17988.3</v>
      </c>
      <c r="S280" s="10">
        <f t="shared" si="35"/>
        <v>341777.7</v>
      </c>
      <c r="T280" s="10">
        <f t="shared" si="36"/>
        <v>359766</v>
      </c>
    </row>
    <row r="281" spans="1:20" x14ac:dyDescent="0.25">
      <c r="A281" s="2" t="str">
        <f t="shared" si="37"/>
        <v>3</v>
      </c>
      <c r="B281" s="3">
        <v>24130120061</v>
      </c>
      <c r="C281" s="4" t="s">
        <v>1291</v>
      </c>
      <c r="D281" s="4" t="s">
        <v>298</v>
      </c>
      <c r="E281" s="13" t="s">
        <v>800</v>
      </c>
      <c r="F281" s="4" t="s">
        <v>1012</v>
      </c>
      <c r="G281" s="10">
        <v>246396.34</v>
      </c>
      <c r="H281" s="10">
        <v>28987.81</v>
      </c>
      <c r="I281" s="10">
        <v>14493.9</v>
      </c>
      <c r="J281" s="10">
        <f t="shared" si="38"/>
        <v>289878.05</v>
      </c>
      <c r="K281" s="10">
        <v>14493.9</v>
      </c>
      <c r="L281" s="10">
        <f t="shared" si="32"/>
        <v>275384.15000000002</v>
      </c>
      <c r="M281" s="10">
        <f t="shared" si="33"/>
        <v>289878.05</v>
      </c>
      <c r="N281" s="10">
        <v>0</v>
      </c>
      <c r="O281" s="10">
        <v>0</v>
      </c>
      <c r="P281" s="16">
        <v>0</v>
      </c>
      <c r="Q281" s="10">
        <f t="shared" si="34"/>
        <v>0</v>
      </c>
      <c r="R281" s="10">
        <v>0</v>
      </c>
      <c r="S281" s="10">
        <f t="shared" si="35"/>
        <v>0</v>
      </c>
      <c r="T281" s="10">
        <f t="shared" si="36"/>
        <v>0</v>
      </c>
    </row>
    <row r="282" spans="1:20" x14ac:dyDescent="0.25">
      <c r="A282" s="2" t="str">
        <f t="shared" si="37"/>
        <v>3</v>
      </c>
      <c r="B282" s="3">
        <v>24130120062</v>
      </c>
      <c r="C282" s="4" t="s">
        <v>1292</v>
      </c>
      <c r="D282" s="4" t="s">
        <v>299</v>
      </c>
      <c r="E282" s="13" t="s">
        <v>823</v>
      </c>
      <c r="F282" s="4" t="s">
        <v>1005</v>
      </c>
      <c r="G282" s="10">
        <v>368292.25</v>
      </c>
      <c r="H282" s="10">
        <v>43328.5</v>
      </c>
      <c r="I282" s="10">
        <v>21664.25</v>
      </c>
      <c r="J282" s="10">
        <f t="shared" si="38"/>
        <v>433285</v>
      </c>
      <c r="K282" s="10">
        <v>21664.25</v>
      </c>
      <c r="L282" s="10">
        <f t="shared" si="32"/>
        <v>411620.75</v>
      </c>
      <c r="M282" s="10">
        <f t="shared" si="33"/>
        <v>433285</v>
      </c>
      <c r="N282" s="10">
        <v>337018.2</v>
      </c>
      <c r="O282" s="10">
        <v>39649.199999999997</v>
      </c>
      <c r="P282" s="16">
        <v>19824.599999999999</v>
      </c>
      <c r="Q282" s="10">
        <f t="shared" si="34"/>
        <v>396492</v>
      </c>
      <c r="R282" s="10">
        <v>19824.599999999999</v>
      </c>
      <c r="S282" s="10">
        <f t="shared" si="35"/>
        <v>376667.4</v>
      </c>
      <c r="T282" s="10">
        <f t="shared" si="36"/>
        <v>396492</v>
      </c>
    </row>
    <row r="283" spans="1:20" x14ac:dyDescent="0.25">
      <c r="A283" s="2" t="str">
        <f t="shared" si="37"/>
        <v>3</v>
      </c>
      <c r="B283" s="3">
        <v>24130120063</v>
      </c>
      <c r="C283" s="4" t="s">
        <v>1293</v>
      </c>
      <c r="D283" s="4" t="s">
        <v>300</v>
      </c>
      <c r="E283" s="13" t="s">
        <v>824</v>
      </c>
      <c r="F283" s="4" t="s">
        <v>1007</v>
      </c>
      <c r="G283" s="10">
        <v>3275300.81</v>
      </c>
      <c r="H283" s="10">
        <v>385329.51</v>
      </c>
      <c r="I283" s="10">
        <v>192664.75</v>
      </c>
      <c r="J283" s="10">
        <f t="shared" si="38"/>
        <v>3853295.07</v>
      </c>
      <c r="K283" s="10">
        <v>192664.75</v>
      </c>
      <c r="L283" s="10">
        <f t="shared" si="32"/>
        <v>3660630.32</v>
      </c>
      <c r="M283" s="10">
        <f t="shared" si="33"/>
        <v>3853295.07</v>
      </c>
      <c r="N283" s="10">
        <v>3029604</v>
      </c>
      <c r="O283" s="10">
        <v>356424</v>
      </c>
      <c r="P283" s="16">
        <v>178212</v>
      </c>
      <c r="Q283" s="10">
        <f t="shared" si="34"/>
        <v>3564240</v>
      </c>
      <c r="R283" s="10">
        <v>178212</v>
      </c>
      <c r="S283" s="10">
        <f t="shared" si="35"/>
        <v>3386028</v>
      </c>
      <c r="T283" s="10">
        <f t="shared" si="36"/>
        <v>3564240</v>
      </c>
    </row>
    <row r="284" spans="1:20" x14ac:dyDescent="0.25">
      <c r="A284" s="2" t="str">
        <f t="shared" si="37"/>
        <v>3</v>
      </c>
      <c r="B284" s="3">
        <v>24130120064</v>
      </c>
      <c r="C284" s="4" t="s">
        <v>1294</v>
      </c>
      <c r="D284" s="4" t="s">
        <v>301</v>
      </c>
      <c r="E284" s="13" t="s">
        <v>825</v>
      </c>
      <c r="F284" s="4" t="s">
        <v>1008</v>
      </c>
      <c r="G284" s="10">
        <v>729404.55</v>
      </c>
      <c r="H284" s="10">
        <v>128718.45</v>
      </c>
      <c r="I284" s="10">
        <v>1593657</v>
      </c>
      <c r="J284" s="10">
        <f t="shared" si="38"/>
        <v>2451780</v>
      </c>
      <c r="K284" s="10">
        <v>0</v>
      </c>
      <c r="L284" s="10">
        <f t="shared" si="32"/>
        <v>858123</v>
      </c>
      <c r="M284" s="10">
        <f t="shared" si="33"/>
        <v>858123</v>
      </c>
      <c r="N284" s="10">
        <v>328196.03999999998</v>
      </c>
      <c r="O284" s="10">
        <v>57916.959999999999</v>
      </c>
      <c r="P284" s="16">
        <v>717067</v>
      </c>
      <c r="Q284" s="10">
        <f t="shared" si="34"/>
        <v>1103180</v>
      </c>
      <c r="R284" s="10">
        <v>0</v>
      </c>
      <c r="S284" s="10">
        <f t="shared" si="35"/>
        <v>386113</v>
      </c>
      <c r="T284" s="10">
        <f t="shared" si="36"/>
        <v>386113</v>
      </c>
    </row>
    <row r="285" spans="1:20" x14ac:dyDescent="0.25">
      <c r="A285" s="2" t="str">
        <f t="shared" si="37"/>
        <v>3</v>
      </c>
      <c r="B285" s="3">
        <v>24130120065</v>
      </c>
      <c r="C285" s="4" t="s">
        <v>1295</v>
      </c>
      <c r="D285" s="4" t="s">
        <v>302</v>
      </c>
      <c r="E285" s="13" t="s">
        <v>825</v>
      </c>
      <c r="F285" s="4" t="s">
        <v>1008</v>
      </c>
      <c r="G285" s="10">
        <v>8928368.2100000009</v>
      </c>
      <c r="H285" s="10">
        <v>1575594.39</v>
      </c>
      <c r="I285" s="10">
        <v>10503962.609999999</v>
      </c>
      <c r="J285" s="10">
        <f t="shared" si="38"/>
        <v>21007925.210000001</v>
      </c>
      <c r="K285" s="10">
        <v>0</v>
      </c>
      <c r="L285" s="10">
        <f t="shared" si="32"/>
        <v>10503962.6</v>
      </c>
      <c r="M285" s="10">
        <f t="shared" si="33"/>
        <v>10503962.6</v>
      </c>
      <c r="N285" s="10">
        <v>0</v>
      </c>
      <c r="O285" s="10">
        <v>0</v>
      </c>
      <c r="P285" s="16">
        <v>0</v>
      </c>
      <c r="Q285" s="10">
        <f t="shared" si="34"/>
        <v>0</v>
      </c>
      <c r="R285" s="10">
        <v>0</v>
      </c>
      <c r="S285" s="10">
        <f t="shared" si="35"/>
        <v>0</v>
      </c>
      <c r="T285" s="10">
        <f t="shared" si="36"/>
        <v>0</v>
      </c>
    </row>
    <row r="286" spans="1:20" x14ac:dyDescent="0.25">
      <c r="A286" s="2" t="str">
        <f t="shared" si="37"/>
        <v>3</v>
      </c>
      <c r="B286" s="3">
        <v>24130120066</v>
      </c>
      <c r="C286" s="4" t="s">
        <v>1296</v>
      </c>
      <c r="D286" s="4" t="s">
        <v>303</v>
      </c>
      <c r="E286" s="13" t="s">
        <v>826</v>
      </c>
      <c r="F286" s="4" t="s">
        <v>1005</v>
      </c>
      <c r="G286" s="10">
        <v>460384.22</v>
      </c>
      <c r="H286" s="10">
        <v>54162.85</v>
      </c>
      <c r="I286" s="10">
        <v>27081.43</v>
      </c>
      <c r="J286" s="10">
        <f t="shared" si="38"/>
        <v>541628.5</v>
      </c>
      <c r="K286" s="10">
        <v>27081.43</v>
      </c>
      <c r="L286" s="10">
        <f t="shared" si="32"/>
        <v>514547.07</v>
      </c>
      <c r="M286" s="10">
        <f t="shared" si="33"/>
        <v>541628.5</v>
      </c>
      <c r="N286" s="10">
        <v>460245.06</v>
      </c>
      <c r="O286" s="10">
        <v>54146.48</v>
      </c>
      <c r="P286" s="16">
        <v>27073.24</v>
      </c>
      <c r="Q286" s="10">
        <f t="shared" si="34"/>
        <v>541464.78</v>
      </c>
      <c r="R286" s="10">
        <v>27073.24</v>
      </c>
      <c r="S286" s="10">
        <f t="shared" si="35"/>
        <v>514391.54</v>
      </c>
      <c r="T286" s="10">
        <f t="shared" si="36"/>
        <v>541464.78</v>
      </c>
    </row>
    <row r="287" spans="1:20" x14ac:dyDescent="0.25">
      <c r="A287" s="2" t="str">
        <f t="shared" si="37"/>
        <v>3</v>
      </c>
      <c r="B287" s="3">
        <v>24130120067</v>
      </c>
      <c r="C287" s="4" t="s">
        <v>1297</v>
      </c>
      <c r="D287" s="4" t="s">
        <v>304</v>
      </c>
      <c r="E287" s="13" t="s">
        <v>827</v>
      </c>
      <c r="F287" s="4" t="s">
        <v>1012</v>
      </c>
      <c r="G287" s="10">
        <v>356226.5</v>
      </c>
      <c r="H287" s="10">
        <v>41909</v>
      </c>
      <c r="I287" s="10">
        <v>20954.5</v>
      </c>
      <c r="J287" s="10">
        <f t="shared" si="38"/>
        <v>419090</v>
      </c>
      <c r="K287" s="10">
        <v>20954.5</v>
      </c>
      <c r="L287" s="10">
        <f t="shared" si="32"/>
        <v>398135.5</v>
      </c>
      <c r="M287" s="10">
        <f t="shared" si="33"/>
        <v>419090</v>
      </c>
      <c r="N287" s="10">
        <v>326403.61</v>
      </c>
      <c r="O287" s="10">
        <v>38400.43</v>
      </c>
      <c r="P287" s="16">
        <v>19200.21</v>
      </c>
      <c r="Q287" s="10">
        <f t="shared" si="34"/>
        <v>384004.25</v>
      </c>
      <c r="R287" s="10">
        <v>19200.21</v>
      </c>
      <c r="S287" s="10">
        <f t="shared" si="35"/>
        <v>364804.04</v>
      </c>
      <c r="T287" s="10">
        <f t="shared" si="36"/>
        <v>384004.25</v>
      </c>
    </row>
    <row r="288" spans="1:20" x14ac:dyDescent="0.25">
      <c r="A288" s="2" t="str">
        <f t="shared" si="37"/>
        <v>3</v>
      </c>
      <c r="B288" s="3">
        <v>24130120068</v>
      </c>
      <c r="C288" s="4" t="s">
        <v>1298</v>
      </c>
      <c r="D288" s="4" t="s">
        <v>305</v>
      </c>
      <c r="E288" s="13" t="s">
        <v>828</v>
      </c>
      <c r="F288" s="4" t="s">
        <v>1010</v>
      </c>
      <c r="G288" s="10">
        <v>571542.17000000004</v>
      </c>
      <c r="H288" s="10">
        <v>67240.259999999995</v>
      </c>
      <c r="I288" s="10">
        <v>33620.129999999997</v>
      </c>
      <c r="J288" s="10">
        <f t="shared" si="38"/>
        <v>672402.56</v>
      </c>
      <c r="K288" s="10">
        <v>33620.129999999997</v>
      </c>
      <c r="L288" s="10">
        <f t="shared" si="32"/>
        <v>638782.43000000005</v>
      </c>
      <c r="M288" s="10">
        <f t="shared" si="33"/>
        <v>672402.56</v>
      </c>
      <c r="N288" s="10">
        <v>571082.78</v>
      </c>
      <c r="O288" s="10">
        <v>67186.210000000006</v>
      </c>
      <c r="P288" s="16">
        <v>33593.11</v>
      </c>
      <c r="Q288" s="10">
        <f t="shared" si="34"/>
        <v>671862.1</v>
      </c>
      <c r="R288" s="10">
        <v>33593.11</v>
      </c>
      <c r="S288" s="10">
        <f t="shared" si="35"/>
        <v>638268.99</v>
      </c>
      <c r="T288" s="10">
        <f t="shared" si="36"/>
        <v>671862.1</v>
      </c>
    </row>
    <row r="289" spans="1:20" x14ac:dyDescent="0.25">
      <c r="A289" s="2" t="str">
        <f t="shared" si="37"/>
        <v>3</v>
      </c>
      <c r="B289" s="3">
        <v>24130120069</v>
      </c>
      <c r="C289" s="4" t="s">
        <v>1299</v>
      </c>
      <c r="D289" s="4" t="s">
        <v>306</v>
      </c>
      <c r="E289" s="13" t="s">
        <v>829</v>
      </c>
      <c r="F289" s="4" t="s">
        <v>1012</v>
      </c>
      <c r="G289" s="10">
        <v>315398.82</v>
      </c>
      <c r="H289" s="10">
        <v>37105.75</v>
      </c>
      <c r="I289" s="10">
        <v>18552.87</v>
      </c>
      <c r="J289" s="10">
        <f t="shared" si="38"/>
        <v>371057.44</v>
      </c>
      <c r="K289" s="10">
        <v>18552.87</v>
      </c>
      <c r="L289" s="10">
        <f t="shared" si="32"/>
        <v>352504.57</v>
      </c>
      <c r="M289" s="10">
        <f t="shared" si="33"/>
        <v>371057.44</v>
      </c>
      <c r="N289" s="10">
        <v>297500</v>
      </c>
      <c r="O289" s="10">
        <v>35000</v>
      </c>
      <c r="P289" s="16">
        <v>17500</v>
      </c>
      <c r="Q289" s="10">
        <f t="shared" si="34"/>
        <v>350000</v>
      </c>
      <c r="R289" s="10">
        <v>17500</v>
      </c>
      <c r="S289" s="10">
        <f t="shared" si="35"/>
        <v>332500</v>
      </c>
      <c r="T289" s="10">
        <f t="shared" si="36"/>
        <v>350000</v>
      </c>
    </row>
    <row r="290" spans="1:20" x14ac:dyDescent="0.25">
      <c r="A290" s="2" t="str">
        <f t="shared" si="37"/>
        <v>3</v>
      </c>
      <c r="B290" s="3">
        <v>24130120070</v>
      </c>
      <c r="C290" s="4" t="s">
        <v>1300</v>
      </c>
      <c r="D290" s="4" t="s">
        <v>307</v>
      </c>
      <c r="E290" s="13" t="s">
        <v>702</v>
      </c>
      <c r="F290" s="4" t="s">
        <v>1007</v>
      </c>
      <c r="G290" s="10">
        <v>246396.34</v>
      </c>
      <c r="H290" s="10">
        <v>28987.81</v>
      </c>
      <c r="I290" s="10">
        <v>14493.9</v>
      </c>
      <c r="J290" s="10">
        <f t="shared" si="38"/>
        <v>289878.05</v>
      </c>
      <c r="K290" s="10">
        <v>14493.9</v>
      </c>
      <c r="L290" s="10">
        <f t="shared" ref="L290:L345" si="39">SUM(G290:H290)</f>
        <v>275384.15000000002</v>
      </c>
      <c r="M290" s="10">
        <f t="shared" ref="M290:M353" si="40">SUM(G290+H290+K290)</f>
        <v>289878.05</v>
      </c>
      <c r="N290" s="10">
        <v>0</v>
      </c>
      <c r="O290" s="10">
        <v>0</v>
      </c>
      <c r="P290" s="16">
        <v>0</v>
      </c>
      <c r="Q290" s="10">
        <f t="shared" ref="Q290:Q353" si="41">SUM(N290:P290)</f>
        <v>0</v>
      </c>
      <c r="R290" s="10">
        <v>0</v>
      </c>
      <c r="S290" s="10">
        <f t="shared" ref="S290:S352" si="42">SUM(N290:O290)</f>
        <v>0</v>
      </c>
      <c r="T290" s="10">
        <f t="shared" ref="T290:T353" si="43">SUM(N290+O290+R290)</f>
        <v>0</v>
      </c>
    </row>
    <row r="291" spans="1:20" x14ac:dyDescent="0.25">
      <c r="A291" s="2" t="str">
        <f t="shared" si="37"/>
        <v>3</v>
      </c>
      <c r="B291" s="3">
        <v>24130120071</v>
      </c>
      <c r="C291" s="4" t="s">
        <v>1301</v>
      </c>
      <c r="D291" s="4" t="s">
        <v>308</v>
      </c>
      <c r="E291" s="13" t="s">
        <v>830</v>
      </c>
      <c r="F291" s="4" t="s">
        <v>1007</v>
      </c>
      <c r="G291" s="10">
        <v>447993.35</v>
      </c>
      <c r="H291" s="10">
        <v>52705.1</v>
      </c>
      <c r="I291" s="10">
        <v>26352.55</v>
      </c>
      <c r="J291" s="10">
        <f t="shared" si="38"/>
        <v>527051</v>
      </c>
      <c r="K291" s="10">
        <v>26352.55</v>
      </c>
      <c r="L291" s="10">
        <f t="shared" si="39"/>
        <v>500698.45</v>
      </c>
      <c r="M291" s="10">
        <f t="shared" si="40"/>
        <v>527051</v>
      </c>
      <c r="N291" s="10">
        <v>0</v>
      </c>
      <c r="O291" s="10">
        <v>0</v>
      </c>
      <c r="P291" s="16">
        <v>0</v>
      </c>
      <c r="Q291" s="10">
        <f t="shared" si="41"/>
        <v>0</v>
      </c>
      <c r="R291" s="10">
        <v>0</v>
      </c>
      <c r="S291" s="10">
        <f t="shared" si="42"/>
        <v>0</v>
      </c>
      <c r="T291" s="10">
        <f t="shared" si="43"/>
        <v>0</v>
      </c>
    </row>
    <row r="292" spans="1:20" x14ac:dyDescent="0.25">
      <c r="A292" s="2" t="str">
        <f t="shared" si="37"/>
        <v>3</v>
      </c>
      <c r="B292" s="3">
        <v>24130120072</v>
      </c>
      <c r="C292" s="4" t="s">
        <v>1302</v>
      </c>
      <c r="D292" s="4" t="s">
        <v>309</v>
      </c>
      <c r="E292" s="13" t="s">
        <v>775</v>
      </c>
      <c r="F292" s="4" t="s">
        <v>1012</v>
      </c>
      <c r="G292" s="10">
        <v>2599039.13</v>
      </c>
      <c r="H292" s="10">
        <v>305769.31</v>
      </c>
      <c r="I292" s="10">
        <v>152884.66</v>
      </c>
      <c r="J292" s="10">
        <f t="shared" si="38"/>
        <v>3057693.1</v>
      </c>
      <c r="K292" s="10">
        <v>152884.66</v>
      </c>
      <c r="L292" s="10">
        <f t="shared" si="39"/>
        <v>2904808.44</v>
      </c>
      <c r="M292" s="10">
        <f t="shared" si="40"/>
        <v>3057693.1</v>
      </c>
      <c r="N292" s="10">
        <v>0</v>
      </c>
      <c r="O292" s="10">
        <v>0</v>
      </c>
      <c r="P292" s="16">
        <v>0</v>
      </c>
      <c r="Q292" s="10">
        <f t="shared" si="41"/>
        <v>0</v>
      </c>
      <c r="R292" s="10">
        <v>0</v>
      </c>
      <c r="S292" s="10">
        <f t="shared" si="42"/>
        <v>0</v>
      </c>
      <c r="T292" s="10">
        <f t="shared" si="43"/>
        <v>0</v>
      </c>
    </row>
    <row r="293" spans="1:20" x14ac:dyDescent="0.25">
      <c r="A293" s="2" t="str">
        <f t="shared" si="37"/>
        <v>3</v>
      </c>
      <c r="B293" s="3">
        <v>24130120073</v>
      </c>
      <c r="C293" s="4" t="s">
        <v>1303</v>
      </c>
      <c r="D293" s="4" t="s">
        <v>310</v>
      </c>
      <c r="E293" s="13" t="s">
        <v>831</v>
      </c>
      <c r="F293" s="4" t="s">
        <v>1011</v>
      </c>
      <c r="G293" s="10">
        <v>2044599.16</v>
      </c>
      <c r="H293" s="10">
        <v>240541.08</v>
      </c>
      <c r="I293" s="10">
        <v>120270.54</v>
      </c>
      <c r="J293" s="10">
        <f t="shared" si="38"/>
        <v>2405410.7799999998</v>
      </c>
      <c r="K293" s="10">
        <v>120270.54</v>
      </c>
      <c r="L293" s="10">
        <f t="shared" si="39"/>
        <v>2285140.2400000002</v>
      </c>
      <c r="M293" s="10">
        <f t="shared" si="40"/>
        <v>2405410.7799999998</v>
      </c>
      <c r="N293" s="10">
        <v>171963.26</v>
      </c>
      <c r="O293" s="10">
        <v>20230.98</v>
      </c>
      <c r="P293" s="16">
        <v>10115.5</v>
      </c>
      <c r="Q293" s="10">
        <f t="shared" si="41"/>
        <v>202309.74</v>
      </c>
      <c r="R293" s="10">
        <v>10115.5</v>
      </c>
      <c r="S293" s="10">
        <f t="shared" si="42"/>
        <v>192194.24</v>
      </c>
      <c r="T293" s="10">
        <f t="shared" si="43"/>
        <v>202309.74</v>
      </c>
    </row>
    <row r="294" spans="1:20" x14ac:dyDescent="0.25">
      <c r="A294" s="2" t="str">
        <f t="shared" si="37"/>
        <v>3</v>
      </c>
      <c r="B294" s="3">
        <v>24130120074</v>
      </c>
      <c r="C294" s="4" t="s">
        <v>1304</v>
      </c>
      <c r="D294" s="4" t="s">
        <v>311</v>
      </c>
      <c r="E294" s="13" t="s">
        <v>681</v>
      </c>
      <c r="F294" s="4" t="s">
        <v>1006</v>
      </c>
      <c r="G294" s="10">
        <v>539421.48</v>
      </c>
      <c r="H294" s="10">
        <v>63461.35</v>
      </c>
      <c r="I294" s="10">
        <v>31730.68</v>
      </c>
      <c r="J294" s="10">
        <f t="shared" si="38"/>
        <v>634613.51</v>
      </c>
      <c r="K294" s="10">
        <v>31730.68</v>
      </c>
      <c r="L294" s="10">
        <f t="shared" si="39"/>
        <v>602882.82999999996</v>
      </c>
      <c r="M294" s="10">
        <f t="shared" si="40"/>
        <v>634613.51</v>
      </c>
      <c r="N294" s="10">
        <v>509846.34</v>
      </c>
      <c r="O294" s="10">
        <v>59981.919999999998</v>
      </c>
      <c r="P294" s="16">
        <v>29990.959999999999</v>
      </c>
      <c r="Q294" s="10">
        <f t="shared" si="41"/>
        <v>599819.22</v>
      </c>
      <c r="R294" s="10">
        <v>29990.959999999999</v>
      </c>
      <c r="S294" s="10">
        <f t="shared" si="42"/>
        <v>569828.26</v>
      </c>
      <c r="T294" s="10">
        <f t="shared" si="43"/>
        <v>599819.22</v>
      </c>
    </row>
    <row r="295" spans="1:20" x14ac:dyDescent="0.25">
      <c r="A295" s="2" t="str">
        <f t="shared" si="37"/>
        <v>3</v>
      </c>
      <c r="B295" s="3">
        <v>24130120075</v>
      </c>
      <c r="C295" s="4" t="s">
        <v>1305</v>
      </c>
      <c r="D295" s="4" t="s">
        <v>312</v>
      </c>
      <c r="E295" s="13" t="s">
        <v>832</v>
      </c>
      <c r="F295" s="4" t="s">
        <v>1005</v>
      </c>
      <c r="G295" s="10">
        <v>173549.29</v>
      </c>
      <c r="H295" s="10">
        <v>20417.560000000001</v>
      </c>
      <c r="I295" s="10">
        <v>10208.780000000001</v>
      </c>
      <c r="J295" s="10">
        <f t="shared" si="38"/>
        <v>204175.63</v>
      </c>
      <c r="K295" s="10">
        <v>10208.780000000001</v>
      </c>
      <c r="L295" s="10">
        <f t="shared" si="39"/>
        <v>193966.85</v>
      </c>
      <c r="M295" s="10">
        <f t="shared" si="40"/>
        <v>204175.63</v>
      </c>
      <c r="N295" s="10">
        <v>169594.05</v>
      </c>
      <c r="O295" s="10">
        <v>19952.240000000002</v>
      </c>
      <c r="P295" s="16">
        <v>9976.1200000000008</v>
      </c>
      <c r="Q295" s="10">
        <f t="shared" si="41"/>
        <v>199522.41</v>
      </c>
      <c r="R295" s="10">
        <v>9976.1200000000008</v>
      </c>
      <c r="S295" s="10">
        <f t="shared" si="42"/>
        <v>189546.29</v>
      </c>
      <c r="T295" s="10">
        <f t="shared" si="43"/>
        <v>199522.41</v>
      </c>
    </row>
    <row r="296" spans="1:20" x14ac:dyDescent="0.25">
      <c r="A296" s="2" t="str">
        <f t="shared" si="37"/>
        <v>3</v>
      </c>
      <c r="B296" s="3">
        <v>24130120076</v>
      </c>
      <c r="C296" s="4" t="s">
        <v>1306</v>
      </c>
      <c r="D296" s="4" t="s">
        <v>313</v>
      </c>
      <c r="E296" s="13" t="s">
        <v>833</v>
      </c>
      <c r="F296" s="4" t="s">
        <v>1005</v>
      </c>
      <c r="G296" s="10">
        <v>545223.62</v>
      </c>
      <c r="H296" s="10">
        <v>64143.96</v>
      </c>
      <c r="I296" s="10">
        <v>32071.98</v>
      </c>
      <c r="J296" s="10">
        <f t="shared" si="38"/>
        <v>641439.56000000006</v>
      </c>
      <c r="K296" s="10">
        <v>32071.98</v>
      </c>
      <c r="L296" s="10">
        <f t="shared" si="39"/>
        <v>609367.57999999996</v>
      </c>
      <c r="M296" s="10">
        <f t="shared" si="40"/>
        <v>641439.56000000006</v>
      </c>
      <c r="N296" s="10">
        <v>0</v>
      </c>
      <c r="O296" s="10">
        <v>0</v>
      </c>
      <c r="P296" s="16">
        <v>0</v>
      </c>
      <c r="Q296" s="10">
        <f t="shared" si="41"/>
        <v>0</v>
      </c>
      <c r="R296" s="10">
        <v>0</v>
      </c>
      <c r="S296" s="10">
        <f t="shared" si="42"/>
        <v>0</v>
      </c>
      <c r="T296" s="10">
        <f t="shared" si="43"/>
        <v>0</v>
      </c>
    </row>
    <row r="297" spans="1:20" x14ac:dyDescent="0.25">
      <c r="A297" s="2" t="str">
        <f t="shared" si="37"/>
        <v>3</v>
      </c>
      <c r="B297" s="3">
        <v>24130120077</v>
      </c>
      <c r="C297" s="4" t="s">
        <v>1307</v>
      </c>
      <c r="D297" s="4" t="s">
        <v>314</v>
      </c>
      <c r="E297" s="13" t="s">
        <v>735</v>
      </c>
      <c r="F297" s="4" t="s">
        <v>1010</v>
      </c>
      <c r="G297" s="10">
        <v>842371.21</v>
      </c>
      <c r="H297" s="10">
        <v>99102.5</v>
      </c>
      <c r="I297" s="10">
        <v>49551.25</v>
      </c>
      <c r="J297" s="10">
        <f t="shared" si="38"/>
        <v>991024.96</v>
      </c>
      <c r="K297" s="10">
        <v>49551.25</v>
      </c>
      <c r="L297" s="10">
        <f t="shared" si="39"/>
        <v>941473.71</v>
      </c>
      <c r="M297" s="10">
        <f t="shared" si="40"/>
        <v>991024.96</v>
      </c>
      <c r="N297" s="10">
        <v>0</v>
      </c>
      <c r="O297" s="10">
        <v>0</v>
      </c>
      <c r="P297" s="16">
        <v>0</v>
      </c>
      <c r="Q297" s="10">
        <f t="shared" si="41"/>
        <v>0</v>
      </c>
      <c r="R297" s="10">
        <v>0</v>
      </c>
      <c r="S297" s="10">
        <f t="shared" si="42"/>
        <v>0</v>
      </c>
      <c r="T297" s="10">
        <f t="shared" si="43"/>
        <v>0</v>
      </c>
    </row>
    <row r="298" spans="1:20" x14ac:dyDescent="0.25">
      <c r="A298" s="2" t="str">
        <f t="shared" si="37"/>
        <v>3</v>
      </c>
      <c r="B298" s="3">
        <v>24130120078</v>
      </c>
      <c r="C298" s="4" t="s">
        <v>1308</v>
      </c>
      <c r="D298" s="4" t="s">
        <v>315</v>
      </c>
      <c r="E298" s="13" t="s">
        <v>689</v>
      </c>
      <c r="F298" s="4" t="s">
        <v>1008</v>
      </c>
      <c r="G298" s="10">
        <v>1165983.72</v>
      </c>
      <c r="H298" s="10">
        <v>137174.56</v>
      </c>
      <c r="I298" s="10">
        <v>68587.28</v>
      </c>
      <c r="J298" s="10">
        <f t="shared" si="38"/>
        <v>1371745.56</v>
      </c>
      <c r="K298" s="10">
        <v>68587.28</v>
      </c>
      <c r="L298" s="10">
        <f t="shared" si="39"/>
        <v>1303158.28</v>
      </c>
      <c r="M298" s="10">
        <f t="shared" si="40"/>
        <v>1371745.56</v>
      </c>
      <c r="N298" s="10">
        <v>1039735.53</v>
      </c>
      <c r="O298" s="10">
        <v>122321.83</v>
      </c>
      <c r="P298" s="16">
        <v>61160.91</v>
      </c>
      <c r="Q298" s="10">
        <f t="shared" si="41"/>
        <v>1223218.27</v>
      </c>
      <c r="R298" s="10">
        <v>61160.91</v>
      </c>
      <c r="S298" s="10">
        <f t="shared" si="42"/>
        <v>1162057.3600000001</v>
      </c>
      <c r="T298" s="10">
        <f t="shared" si="43"/>
        <v>1223218.27</v>
      </c>
    </row>
    <row r="299" spans="1:20" x14ac:dyDescent="0.25">
      <c r="A299" s="2" t="str">
        <f t="shared" si="37"/>
        <v>3</v>
      </c>
      <c r="B299" s="3">
        <v>24130120079</v>
      </c>
      <c r="C299" s="4" t="s">
        <v>1309</v>
      </c>
      <c r="D299" s="4" t="s">
        <v>316</v>
      </c>
      <c r="E299" s="13" t="s">
        <v>834</v>
      </c>
      <c r="F299" s="4" t="s">
        <v>1010</v>
      </c>
      <c r="G299" s="10">
        <v>810398.67</v>
      </c>
      <c r="H299" s="10">
        <v>95341.02</v>
      </c>
      <c r="I299" s="10">
        <v>47670.51</v>
      </c>
      <c r="J299" s="10">
        <f t="shared" si="38"/>
        <v>953410.2</v>
      </c>
      <c r="K299" s="10">
        <v>47670.51</v>
      </c>
      <c r="L299" s="10">
        <f t="shared" si="39"/>
        <v>905739.69</v>
      </c>
      <c r="M299" s="10">
        <f t="shared" si="40"/>
        <v>953410.2</v>
      </c>
      <c r="N299" s="10">
        <v>0</v>
      </c>
      <c r="O299" s="10">
        <v>0</v>
      </c>
      <c r="P299" s="16">
        <v>0</v>
      </c>
      <c r="Q299" s="10">
        <f t="shared" si="41"/>
        <v>0</v>
      </c>
      <c r="R299" s="10">
        <v>0</v>
      </c>
      <c r="S299" s="10">
        <f t="shared" si="42"/>
        <v>0</v>
      </c>
      <c r="T299" s="10">
        <f t="shared" si="43"/>
        <v>0</v>
      </c>
    </row>
    <row r="300" spans="1:20" x14ac:dyDescent="0.25">
      <c r="A300" s="2" t="str">
        <f t="shared" si="37"/>
        <v>3</v>
      </c>
      <c r="B300" s="3">
        <v>24130120080</v>
      </c>
      <c r="C300" s="4" t="s">
        <v>1310</v>
      </c>
      <c r="D300" s="4" t="s">
        <v>317</v>
      </c>
      <c r="E300" s="13" t="s">
        <v>835</v>
      </c>
      <c r="F300" s="4" t="s">
        <v>1010</v>
      </c>
      <c r="G300" s="10">
        <v>1673904.43</v>
      </c>
      <c r="H300" s="10">
        <v>196929.93</v>
      </c>
      <c r="I300" s="10">
        <v>98464.97</v>
      </c>
      <c r="J300" s="10">
        <f t="shared" si="38"/>
        <v>1969299.33</v>
      </c>
      <c r="K300" s="10">
        <v>98464.97</v>
      </c>
      <c r="L300" s="10">
        <f t="shared" si="39"/>
        <v>1870834.36</v>
      </c>
      <c r="M300" s="10">
        <f t="shared" si="40"/>
        <v>1969299.33</v>
      </c>
      <c r="N300" s="10">
        <v>0</v>
      </c>
      <c r="O300" s="10">
        <v>0</v>
      </c>
      <c r="P300" s="16">
        <v>0</v>
      </c>
      <c r="Q300" s="10">
        <f t="shared" si="41"/>
        <v>0</v>
      </c>
      <c r="R300" s="10">
        <v>0</v>
      </c>
      <c r="S300" s="10">
        <f t="shared" si="42"/>
        <v>0</v>
      </c>
      <c r="T300" s="10">
        <f t="shared" si="43"/>
        <v>0</v>
      </c>
    </row>
    <row r="301" spans="1:20" x14ac:dyDescent="0.25">
      <c r="A301" s="2" t="str">
        <f t="shared" si="37"/>
        <v>3</v>
      </c>
      <c r="B301" s="3">
        <v>24130120081</v>
      </c>
      <c r="C301" s="4" t="s">
        <v>1311</v>
      </c>
      <c r="D301" s="4" t="s">
        <v>318</v>
      </c>
      <c r="E301" s="13" t="s">
        <v>796</v>
      </c>
      <c r="F301" s="4" t="s">
        <v>1008</v>
      </c>
      <c r="G301" s="10">
        <v>2550000</v>
      </c>
      <c r="H301" s="10">
        <v>300000</v>
      </c>
      <c r="I301" s="10">
        <v>150000</v>
      </c>
      <c r="J301" s="10">
        <f t="shared" si="38"/>
        <v>3000000</v>
      </c>
      <c r="K301" s="10">
        <v>150000</v>
      </c>
      <c r="L301" s="10">
        <f t="shared" si="39"/>
        <v>2850000</v>
      </c>
      <c r="M301" s="10">
        <f t="shared" si="40"/>
        <v>3000000</v>
      </c>
      <c r="N301" s="10">
        <v>0</v>
      </c>
      <c r="O301" s="10">
        <v>0</v>
      </c>
      <c r="P301" s="16">
        <v>0</v>
      </c>
      <c r="Q301" s="10">
        <f t="shared" si="41"/>
        <v>0</v>
      </c>
      <c r="R301" s="10">
        <v>0</v>
      </c>
      <c r="S301" s="10">
        <f t="shared" si="42"/>
        <v>0</v>
      </c>
      <c r="T301" s="10">
        <f t="shared" si="43"/>
        <v>0</v>
      </c>
    </row>
    <row r="302" spans="1:20" x14ac:dyDescent="0.25">
      <c r="A302" s="2" t="str">
        <f t="shared" si="37"/>
        <v>3</v>
      </c>
      <c r="B302" s="3">
        <v>24130120082</v>
      </c>
      <c r="C302" s="4" t="s">
        <v>1312</v>
      </c>
      <c r="D302" s="4" t="s">
        <v>319</v>
      </c>
      <c r="E302" s="13" t="s">
        <v>836</v>
      </c>
      <c r="F302" s="4" t="s">
        <v>1010</v>
      </c>
      <c r="G302" s="10">
        <v>673259.5</v>
      </c>
      <c r="H302" s="10">
        <v>79207</v>
      </c>
      <c r="I302" s="10">
        <v>39603.5</v>
      </c>
      <c r="J302" s="10">
        <f t="shared" si="38"/>
        <v>792070</v>
      </c>
      <c r="K302" s="10">
        <v>39603.5</v>
      </c>
      <c r="L302" s="10">
        <f t="shared" si="39"/>
        <v>752466.5</v>
      </c>
      <c r="M302" s="10">
        <f t="shared" si="40"/>
        <v>792070</v>
      </c>
      <c r="N302" s="10">
        <v>639397.19999999995</v>
      </c>
      <c r="O302" s="10">
        <v>75223.199999999997</v>
      </c>
      <c r="P302" s="16">
        <v>37611.599999999999</v>
      </c>
      <c r="Q302" s="10">
        <f t="shared" si="41"/>
        <v>752232</v>
      </c>
      <c r="R302" s="10">
        <v>37611.599999999999</v>
      </c>
      <c r="S302" s="10">
        <f t="shared" si="42"/>
        <v>714620.4</v>
      </c>
      <c r="T302" s="10">
        <f t="shared" si="43"/>
        <v>752232</v>
      </c>
    </row>
    <row r="303" spans="1:20" x14ac:dyDescent="0.25">
      <c r="A303" s="2" t="str">
        <f t="shared" si="37"/>
        <v>3</v>
      </c>
      <c r="B303" s="3">
        <v>24130120083</v>
      </c>
      <c r="C303" s="4" t="s">
        <v>1313</v>
      </c>
      <c r="D303" s="4" t="s">
        <v>320</v>
      </c>
      <c r="E303" s="13" t="s">
        <v>837</v>
      </c>
      <c r="F303" s="4" t="s">
        <v>1012</v>
      </c>
      <c r="G303" s="10">
        <v>246396.34</v>
      </c>
      <c r="H303" s="10">
        <v>28987.81</v>
      </c>
      <c r="I303" s="10">
        <v>14493.9</v>
      </c>
      <c r="J303" s="10">
        <f t="shared" si="38"/>
        <v>289878.05</v>
      </c>
      <c r="K303" s="10">
        <v>14493.9</v>
      </c>
      <c r="L303" s="10">
        <f t="shared" si="39"/>
        <v>275384.15000000002</v>
      </c>
      <c r="M303" s="10">
        <f t="shared" si="40"/>
        <v>289878.05</v>
      </c>
      <c r="N303" s="10">
        <v>0</v>
      </c>
      <c r="O303" s="10">
        <v>0</v>
      </c>
      <c r="P303" s="16">
        <v>0</v>
      </c>
      <c r="Q303" s="10">
        <f t="shared" si="41"/>
        <v>0</v>
      </c>
      <c r="R303" s="10">
        <v>0</v>
      </c>
      <c r="S303" s="10">
        <f t="shared" si="42"/>
        <v>0</v>
      </c>
      <c r="T303" s="10">
        <f t="shared" si="43"/>
        <v>0</v>
      </c>
    </row>
    <row r="304" spans="1:20" x14ac:dyDescent="0.25">
      <c r="A304" s="2" t="str">
        <f t="shared" si="37"/>
        <v>3</v>
      </c>
      <c r="B304" s="3">
        <v>24130120084</v>
      </c>
      <c r="C304" s="4" t="s">
        <v>1314</v>
      </c>
      <c r="D304" s="4" t="s">
        <v>321</v>
      </c>
      <c r="E304" s="13" t="s">
        <v>838</v>
      </c>
      <c r="F304" s="4" t="s">
        <v>1004</v>
      </c>
      <c r="G304" s="10">
        <v>798884.79</v>
      </c>
      <c r="H304" s="10">
        <v>140979.67000000001</v>
      </c>
      <c r="I304" s="10">
        <v>0</v>
      </c>
      <c r="J304" s="10">
        <f t="shared" si="38"/>
        <v>939864.46</v>
      </c>
      <c r="K304" s="10">
        <v>0</v>
      </c>
      <c r="L304" s="10">
        <f t="shared" si="39"/>
        <v>939864.46</v>
      </c>
      <c r="M304" s="10">
        <f t="shared" si="40"/>
        <v>939864.46</v>
      </c>
      <c r="N304" s="10">
        <v>0</v>
      </c>
      <c r="O304" s="10">
        <v>0</v>
      </c>
      <c r="P304" s="16">
        <v>0</v>
      </c>
      <c r="Q304" s="10">
        <f t="shared" si="41"/>
        <v>0</v>
      </c>
      <c r="R304" s="10">
        <v>0</v>
      </c>
      <c r="S304" s="10">
        <f t="shared" si="42"/>
        <v>0</v>
      </c>
      <c r="T304" s="10">
        <f t="shared" si="43"/>
        <v>0</v>
      </c>
    </row>
    <row r="305" spans="1:20" x14ac:dyDescent="0.25">
      <c r="A305" s="2" t="str">
        <f t="shared" si="37"/>
        <v>3</v>
      </c>
      <c r="B305" s="3">
        <v>24130120085</v>
      </c>
      <c r="C305" s="4" t="s">
        <v>1315</v>
      </c>
      <c r="D305" s="4" t="s">
        <v>322</v>
      </c>
      <c r="E305" s="13" t="s">
        <v>839</v>
      </c>
      <c r="F305" s="4" t="s">
        <v>1012</v>
      </c>
      <c r="G305" s="10">
        <v>351168.52</v>
      </c>
      <c r="H305" s="10">
        <v>41313.949999999997</v>
      </c>
      <c r="I305" s="10">
        <v>20656.97</v>
      </c>
      <c r="J305" s="10">
        <f t="shared" si="38"/>
        <v>413139.44</v>
      </c>
      <c r="K305" s="10">
        <v>20656.97</v>
      </c>
      <c r="L305" s="10">
        <f t="shared" si="39"/>
        <v>392482.47</v>
      </c>
      <c r="M305" s="10">
        <f t="shared" si="40"/>
        <v>413139.44</v>
      </c>
      <c r="N305" s="10">
        <v>0</v>
      </c>
      <c r="O305" s="10">
        <v>0</v>
      </c>
      <c r="P305" s="16">
        <v>0</v>
      </c>
      <c r="Q305" s="10">
        <f t="shared" si="41"/>
        <v>0</v>
      </c>
      <c r="R305" s="10">
        <v>0</v>
      </c>
      <c r="S305" s="10">
        <f t="shared" si="42"/>
        <v>0</v>
      </c>
      <c r="T305" s="10">
        <f t="shared" si="43"/>
        <v>0</v>
      </c>
    </row>
    <row r="306" spans="1:20" x14ac:dyDescent="0.25">
      <c r="A306" s="2" t="str">
        <f t="shared" si="37"/>
        <v>3</v>
      </c>
      <c r="B306" s="3">
        <v>24130120086</v>
      </c>
      <c r="C306" s="4" t="s">
        <v>1316</v>
      </c>
      <c r="D306" s="4" t="s">
        <v>323</v>
      </c>
      <c r="E306" s="13" t="s">
        <v>840</v>
      </c>
      <c r="F306" s="4" t="s">
        <v>1010</v>
      </c>
      <c r="G306" s="10">
        <v>255383.7</v>
      </c>
      <c r="H306" s="10">
        <v>30045.14</v>
      </c>
      <c r="I306" s="10">
        <v>15022.57</v>
      </c>
      <c r="J306" s="10">
        <f t="shared" si="38"/>
        <v>300451.40999999997</v>
      </c>
      <c r="K306" s="10">
        <v>15022.57</v>
      </c>
      <c r="L306" s="10">
        <f t="shared" si="39"/>
        <v>285428.84000000003</v>
      </c>
      <c r="M306" s="10">
        <f t="shared" si="40"/>
        <v>300451.40999999997</v>
      </c>
      <c r="N306" s="10">
        <v>244302.86</v>
      </c>
      <c r="O306" s="10">
        <v>28741.51</v>
      </c>
      <c r="P306" s="16">
        <v>14370.76</v>
      </c>
      <c r="Q306" s="10">
        <f t="shared" si="41"/>
        <v>287415.13</v>
      </c>
      <c r="R306" s="10">
        <v>14370.76</v>
      </c>
      <c r="S306" s="10">
        <f t="shared" si="42"/>
        <v>273044.37</v>
      </c>
      <c r="T306" s="10">
        <f t="shared" si="43"/>
        <v>287415.13</v>
      </c>
    </row>
    <row r="307" spans="1:20" x14ac:dyDescent="0.25">
      <c r="A307" s="2" t="str">
        <f t="shared" si="37"/>
        <v>3</v>
      </c>
      <c r="B307" s="3">
        <v>24130120087</v>
      </c>
      <c r="C307" s="4" t="s">
        <v>1317</v>
      </c>
      <c r="D307" s="4" t="s">
        <v>324</v>
      </c>
      <c r="E307" s="13" t="s">
        <v>841</v>
      </c>
      <c r="F307" s="4" t="s">
        <v>1010</v>
      </c>
      <c r="G307" s="10">
        <v>4760200.5999999996</v>
      </c>
      <c r="H307" s="10">
        <v>560023.6</v>
      </c>
      <c r="I307" s="10">
        <v>280011.8</v>
      </c>
      <c r="J307" s="10">
        <f t="shared" si="38"/>
        <v>5600236</v>
      </c>
      <c r="K307" s="10">
        <v>280011.8</v>
      </c>
      <c r="L307" s="10">
        <f t="shared" si="39"/>
        <v>5320224.2</v>
      </c>
      <c r="M307" s="10">
        <f t="shared" si="40"/>
        <v>5600236</v>
      </c>
      <c r="N307" s="10">
        <v>4482461.4000000004</v>
      </c>
      <c r="O307" s="10">
        <v>527348.4</v>
      </c>
      <c r="P307" s="16">
        <v>263674.2</v>
      </c>
      <c r="Q307" s="10">
        <f t="shared" si="41"/>
        <v>5273484</v>
      </c>
      <c r="R307" s="10">
        <v>263674.2</v>
      </c>
      <c r="S307" s="10">
        <f t="shared" si="42"/>
        <v>5009809.8</v>
      </c>
      <c r="T307" s="10">
        <f t="shared" si="43"/>
        <v>5273484</v>
      </c>
    </row>
    <row r="308" spans="1:20" x14ac:dyDescent="0.25">
      <c r="A308" s="2" t="str">
        <f t="shared" si="37"/>
        <v>3</v>
      </c>
      <c r="B308" s="3">
        <v>24130120088</v>
      </c>
      <c r="C308" s="4" t="s">
        <v>1318</v>
      </c>
      <c r="D308" s="4" t="s">
        <v>325</v>
      </c>
      <c r="E308" s="13" t="s">
        <v>842</v>
      </c>
      <c r="F308" s="4" t="s">
        <v>1010</v>
      </c>
      <c r="G308" s="10">
        <v>366311.18</v>
      </c>
      <c r="H308" s="10">
        <v>43095.43</v>
      </c>
      <c r="I308" s="10">
        <v>21547.72</v>
      </c>
      <c r="J308" s="10">
        <f t="shared" si="38"/>
        <v>430954.33</v>
      </c>
      <c r="K308" s="10">
        <v>21547.72</v>
      </c>
      <c r="L308" s="10">
        <f t="shared" si="39"/>
        <v>409406.61</v>
      </c>
      <c r="M308" s="10">
        <f t="shared" si="40"/>
        <v>430954.33</v>
      </c>
      <c r="N308" s="10">
        <v>161466</v>
      </c>
      <c r="O308" s="10">
        <v>18996</v>
      </c>
      <c r="P308" s="16">
        <v>9498</v>
      </c>
      <c r="Q308" s="10">
        <f t="shared" si="41"/>
        <v>189960</v>
      </c>
      <c r="R308" s="10">
        <v>9498</v>
      </c>
      <c r="S308" s="10">
        <f t="shared" si="42"/>
        <v>180462</v>
      </c>
      <c r="T308" s="10">
        <f t="shared" si="43"/>
        <v>189960</v>
      </c>
    </row>
    <row r="309" spans="1:20" x14ac:dyDescent="0.25">
      <c r="A309" s="2" t="str">
        <f t="shared" si="37"/>
        <v>3</v>
      </c>
      <c r="B309" s="3">
        <v>24130120089</v>
      </c>
      <c r="C309" s="4" t="s">
        <v>1319</v>
      </c>
      <c r="D309" s="4" t="s">
        <v>326</v>
      </c>
      <c r="E309" s="13" t="s">
        <v>843</v>
      </c>
      <c r="F309" s="4" t="s">
        <v>1010</v>
      </c>
      <c r="G309" s="10">
        <v>571824.75</v>
      </c>
      <c r="H309" s="10">
        <v>67273.5</v>
      </c>
      <c r="I309" s="10">
        <v>33636.75</v>
      </c>
      <c r="J309" s="10">
        <f t="shared" si="38"/>
        <v>672735</v>
      </c>
      <c r="K309" s="10">
        <v>33636.75</v>
      </c>
      <c r="L309" s="10">
        <f t="shared" si="39"/>
        <v>639098.25</v>
      </c>
      <c r="M309" s="10">
        <f t="shared" si="40"/>
        <v>672735</v>
      </c>
      <c r="N309" s="10">
        <v>571748.25</v>
      </c>
      <c r="O309" s="10">
        <v>67264.5</v>
      </c>
      <c r="P309" s="16">
        <v>33632.25</v>
      </c>
      <c r="Q309" s="10">
        <f t="shared" si="41"/>
        <v>672645</v>
      </c>
      <c r="R309" s="10">
        <v>33632.25</v>
      </c>
      <c r="S309" s="10">
        <f t="shared" si="42"/>
        <v>639012.75</v>
      </c>
      <c r="T309" s="10">
        <f t="shared" si="43"/>
        <v>672645</v>
      </c>
    </row>
    <row r="310" spans="1:20" x14ac:dyDescent="0.25">
      <c r="A310" s="2" t="str">
        <f t="shared" si="37"/>
        <v>3</v>
      </c>
      <c r="B310" s="3">
        <v>24130120090</v>
      </c>
      <c r="C310" s="4" t="s">
        <v>1320</v>
      </c>
      <c r="D310" s="4" t="s">
        <v>327</v>
      </c>
      <c r="E310" s="13" t="s">
        <v>844</v>
      </c>
      <c r="F310" s="4" t="s">
        <v>1006</v>
      </c>
      <c r="G310" s="10">
        <v>1514794.35</v>
      </c>
      <c r="H310" s="10">
        <v>178211.1</v>
      </c>
      <c r="I310" s="10">
        <v>89105.55</v>
      </c>
      <c r="J310" s="10">
        <f t="shared" si="38"/>
        <v>1782111</v>
      </c>
      <c r="K310" s="10">
        <v>89105.55</v>
      </c>
      <c r="L310" s="10">
        <f t="shared" si="39"/>
        <v>1693005.45</v>
      </c>
      <c r="M310" s="10">
        <f t="shared" si="40"/>
        <v>1782111</v>
      </c>
      <c r="N310" s="10">
        <v>721004.34</v>
      </c>
      <c r="O310" s="10">
        <v>84824.04</v>
      </c>
      <c r="P310" s="16">
        <v>42412.02</v>
      </c>
      <c r="Q310" s="10">
        <f t="shared" si="41"/>
        <v>848240.4</v>
      </c>
      <c r="R310" s="10">
        <v>42412.02</v>
      </c>
      <c r="S310" s="10">
        <f t="shared" si="42"/>
        <v>805828.38</v>
      </c>
      <c r="T310" s="10">
        <f t="shared" si="43"/>
        <v>848240.4</v>
      </c>
    </row>
    <row r="311" spans="1:20" x14ac:dyDescent="0.25">
      <c r="A311" s="2" t="str">
        <f t="shared" si="37"/>
        <v>3</v>
      </c>
      <c r="B311" s="3">
        <v>24130120091</v>
      </c>
      <c r="C311" s="4" t="s">
        <v>1321</v>
      </c>
      <c r="D311" s="4" t="s">
        <v>328</v>
      </c>
      <c r="E311" s="13" t="s">
        <v>845</v>
      </c>
      <c r="F311" s="4" t="s">
        <v>1012</v>
      </c>
      <c r="G311" s="10">
        <v>285847.98</v>
      </c>
      <c r="H311" s="10">
        <v>33629.18</v>
      </c>
      <c r="I311" s="10">
        <v>16814.59</v>
      </c>
      <c r="J311" s="10">
        <f t="shared" si="38"/>
        <v>336291.75</v>
      </c>
      <c r="K311" s="10">
        <v>16814.59</v>
      </c>
      <c r="L311" s="10">
        <f t="shared" si="39"/>
        <v>319477.15999999997</v>
      </c>
      <c r="M311" s="10">
        <f t="shared" si="40"/>
        <v>336291.75</v>
      </c>
      <c r="N311" s="10">
        <v>50824.47</v>
      </c>
      <c r="O311" s="10">
        <v>5979.35</v>
      </c>
      <c r="P311" s="16">
        <v>2989.68</v>
      </c>
      <c r="Q311" s="10">
        <f t="shared" si="41"/>
        <v>59793.5</v>
      </c>
      <c r="R311" s="10">
        <v>2989.68</v>
      </c>
      <c r="S311" s="10">
        <f t="shared" si="42"/>
        <v>56803.82</v>
      </c>
      <c r="T311" s="10">
        <f t="shared" si="43"/>
        <v>59793.5</v>
      </c>
    </row>
    <row r="312" spans="1:20" x14ac:dyDescent="0.25">
      <c r="A312" s="2" t="str">
        <f t="shared" si="37"/>
        <v>3</v>
      </c>
      <c r="B312" s="3">
        <v>24130120092</v>
      </c>
      <c r="C312" s="4" t="s">
        <v>1322</v>
      </c>
      <c r="D312" s="4" t="s">
        <v>329</v>
      </c>
      <c r="E312" s="13" t="s">
        <v>846</v>
      </c>
      <c r="F312" s="4" t="s">
        <v>1005</v>
      </c>
      <c r="G312" s="10">
        <v>414209.25</v>
      </c>
      <c r="H312" s="10">
        <v>48730.5</v>
      </c>
      <c r="I312" s="10">
        <v>24365.25</v>
      </c>
      <c r="J312" s="10">
        <f t="shared" si="38"/>
        <v>487305</v>
      </c>
      <c r="K312" s="10">
        <v>24365.25</v>
      </c>
      <c r="L312" s="10">
        <f t="shared" si="39"/>
        <v>462939.75</v>
      </c>
      <c r="M312" s="10">
        <f t="shared" si="40"/>
        <v>487305</v>
      </c>
      <c r="N312" s="10">
        <v>378272.79</v>
      </c>
      <c r="O312" s="10">
        <v>44502.69</v>
      </c>
      <c r="P312" s="16">
        <v>22251.34</v>
      </c>
      <c r="Q312" s="10">
        <f t="shared" si="41"/>
        <v>445026.82</v>
      </c>
      <c r="R312" s="10">
        <v>22251.34</v>
      </c>
      <c r="S312" s="10">
        <f t="shared" si="42"/>
        <v>422775.48</v>
      </c>
      <c r="T312" s="10">
        <f t="shared" si="43"/>
        <v>445026.82</v>
      </c>
    </row>
    <row r="313" spans="1:20" x14ac:dyDescent="0.25">
      <c r="A313" s="2" t="str">
        <f t="shared" si="37"/>
        <v>3</v>
      </c>
      <c r="B313" s="3">
        <v>24130120093</v>
      </c>
      <c r="C313" s="4" t="s">
        <v>1323</v>
      </c>
      <c r="D313" s="4" t="s">
        <v>330</v>
      </c>
      <c r="E313" s="13" t="s">
        <v>811</v>
      </c>
      <c r="F313" s="4" t="s">
        <v>1012</v>
      </c>
      <c r="G313" s="10">
        <v>452890.02</v>
      </c>
      <c r="H313" s="10">
        <v>53281.18</v>
      </c>
      <c r="I313" s="10">
        <v>26640.59</v>
      </c>
      <c r="J313" s="10">
        <f t="shared" si="38"/>
        <v>532811.79</v>
      </c>
      <c r="K313" s="10">
        <v>26640.59</v>
      </c>
      <c r="L313" s="10">
        <f t="shared" si="39"/>
        <v>506171.2</v>
      </c>
      <c r="M313" s="10">
        <f t="shared" si="40"/>
        <v>532811.79</v>
      </c>
      <c r="N313" s="10">
        <v>0</v>
      </c>
      <c r="O313" s="10">
        <v>0</v>
      </c>
      <c r="P313" s="16">
        <v>0</v>
      </c>
      <c r="Q313" s="10">
        <f t="shared" si="41"/>
        <v>0</v>
      </c>
      <c r="R313" s="10">
        <v>0</v>
      </c>
      <c r="S313" s="10">
        <f t="shared" si="42"/>
        <v>0</v>
      </c>
      <c r="T313" s="10">
        <f t="shared" si="43"/>
        <v>0</v>
      </c>
    </row>
    <row r="314" spans="1:20" x14ac:dyDescent="0.25">
      <c r="A314" s="2" t="str">
        <f t="shared" si="37"/>
        <v>3</v>
      </c>
      <c r="B314" s="3">
        <v>24130120094</v>
      </c>
      <c r="C314" s="4" t="s">
        <v>1324</v>
      </c>
      <c r="D314" s="4" t="s">
        <v>331</v>
      </c>
      <c r="E314" s="13" t="s">
        <v>647</v>
      </c>
      <c r="F314" s="4" t="s">
        <v>1010</v>
      </c>
      <c r="G314" s="10">
        <v>246396.34</v>
      </c>
      <c r="H314" s="10">
        <v>28987.81</v>
      </c>
      <c r="I314" s="10">
        <v>14493.9</v>
      </c>
      <c r="J314" s="10">
        <f t="shared" si="38"/>
        <v>289878.05</v>
      </c>
      <c r="K314" s="10">
        <v>14493.9</v>
      </c>
      <c r="L314" s="10">
        <f t="shared" si="39"/>
        <v>275384.15000000002</v>
      </c>
      <c r="M314" s="10">
        <f t="shared" si="40"/>
        <v>289878.05</v>
      </c>
      <c r="N314" s="10">
        <v>0</v>
      </c>
      <c r="O314" s="10">
        <v>0</v>
      </c>
      <c r="P314" s="16">
        <v>0</v>
      </c>
      <c r="Q314" s="10">
        <f t="shared" si="41"/>
        <v>0</v>
      </c>
      <c r="R314" s="10">
        <v>0</v>
      </c>
      <c r="S314" s="10">
        <f t="shared" si="42"/>
        <v>0</v>
      </c>
      <c r="T314" s="10">
        <f t="shared" si="43"/>
        <v>0</v>
      </c>
    </row>
    <row r="315" spans="1:20" x14ac:dyDescent="0.25">
      <c r="A315" s="2" t="str">
        <f t="shared" si="37"/>
        <v>3</v>
      </c>
      <c r="B315" s="3">
        <v>24130120095</v>
      </c>
      <c r="C315" s="4" t="s">
        <v>1325</v>
      </c>
      <c r="D315" s="4" t="s">
        <v>332</v>
      </c>
      <c r="E315" s="13" t="s">
        <v>847</v>
      </c>
      <c r="F315" s="4" t="s">
        <v>1012</v>
      </c>
      <c r="G315" s="10">
        <v>307167.90000000002</v>
      </c>
      <c r="H315" s="10">
        <v>36137.4</v>
      </c>
      <c r="I315" s="10">
        <v>18068.7</v>
      </c>
      <c r="J315" s="10">
        <f t="shared" si="38"/>
        <v>361374</v>
      </c>
      <c r="K315" s="10">
        <v>18068.7</v>
      </c>
      <c r="L315" s="10">
        <f t="shared" si="39"/>
        <v>343305.3</v>
      </c>
      <c r="M315" s="10">
        <f t="shared" si="40"/>
        <v>361374</v>
      </c>
      <c r="N315" s="10">
        <v>0</v>
      </c>
      <c r="O315" s="10">
        <v>0</v>
      </c>
      <c r="P315" s="16">
        <v>0</v>
      </c>
      <c r="Q315" s="10">
        <f t="shared" si="41"/>
        <v>0</v>
      </c>
      <c r="R315" s="10">
        <v>0</v>
      </c>
      <c r="S315" s="10">
        <f t="shared" si="42"/>
        <v>0</v>
      </c>
      <c r="T315" s="10">
        <f t="shared" si="43"/>
        <v>0</v>
      </c>
    </row>
    <row r="316" spans="1:20" x14ac:dyDescent="0.25">
      <c r="A316" s="2" t="str">
        <f t="shared" si="37"/>
        <v>3</v>
      </c>
      <c r="B316" s="3">
        <v>24130120096</v>
      </c>
      <c r="C316" s="4" t="s">
        <v>1326</v>
      </c>
      <c r="D316" s="4" t="s">
        <v>333</v>
      </c>
      <c r="E316" s="13" t="s">
        <v>727</v>
      </c>
      <c r="F316" s="4" t="s">
        <v>1010</v>
      </c>
      <c r="G316" s="10">
        <v>686755.8</v>
      </c>
      <c r="H316" s="10">
        <v>80794.8</v>
      </c>
      <c r="I316" s="10">
        <v>40397.4</v>
      </c>
      <c r="J316" s="10">
        <f t="shared" si="38"/>
        <v>807948</v>
      </c>
      <c r="K316" s="10">
        <v>40397.4</v>
      </c>
      <c r="L316" s="10">
        <f t="shared" si="39"/>
        <v>767550.6</v>
      </c>
      <c r="M316" s="10">
        <f t="shared" si="40"/>
        <v>807948</v>
      </c>
      <c r="N316" s="10">
        <v>652077.16</v>
      </c>
      <c r="O316" s="10">
        <v>76714.960000000006</v>
      </c>
      <c r="P316" s="16">
        <v>38357.480000000003</v>
      </c>
      <c r="Q316" s="10">
        <f t="shared" si="41"/>
        <v>767149.6</v>
      </c>
      <c r="R316" s="10">
        <v>38357.480000000003</v>
      </c>
      <c r="S316" s="10">
        <f t="shared" si="42"/>
        <v>728792.12</v>
      </c>
      <c r="T316" s="10">
        <f t="shared" si="43"/>
        <v>767149.6</v>
      </c>
    </row>
    <row r="317" spans="1:20" x14ac:dyDescent="0.25">
      <c r="A317" s="2" t="str">
        <f t="shared" si="37"/>
        <v>3</v>
      </c>
      <c r="B317" s="3">
        <v>24130120097</v>
      </c>
      <c r="C317" s="4" t="s">
        <v>1327</v>
      </c>
      <c r="D317" s="4" t="s">
        <v>334</v>
      </c>
      <c r="E317" s="13" t="s">
        <v>848</v>
      </c>
      <c r="F317" s="4" t="s">
        <v>1012</v>
      </c>
      <c r="G317" s="10">
        <v>691191.95</v>
      </c>
      <c r="H317" s="10">
        <v>81316.7</v>
      </c>
      <c r="I317" s="10">
        <v>40658.35</v>
      </c>
      <c r="J317" s="10">
        <f t="shared" si="38"/>
        <v>813167</v>
      </c>
      <c r="K317" s="10">
        <v>40658.35</v>
      </c>
      <c r="L317" s="10">
        <f t="shared" si="39"/>
        <v>772508.65</v>
      </c>
      <c r="M317" s="10">
        <f t="shared" si="40"/>
        <v>813167</v>
      </c>
      <c r="N317" s="10">
        <v>654228</v>
      </c>
      <c r="O317" s="10">
        <v>76968</v>
      </c>
      <c r="P317" s="16">
        <v>38484</v>
      </c>
      <c r="Q317" s="10">
        <f t="shared" si="41"/>
        <v>769680</v>
      </c>
      <c r="R317" s="10">
        <v>38484</v>
      </c>
      <c r="S317" s="10">
        <f t="shared" si="42"/>
        <v>731196</v>
      </c>
      <c r="T317" s="10">
        <f t="shared" si="43"/>
        <v>769680</v>
      </c>
    </row>
    <row r="318" spans="1:20" x14ac:dyDescent="0.25">
      <c r="A318" s="2" t="str">
        <f t="shared" si="37"/>
        <v>3</v>
      </c>
      <c r="B318" s="3">
        <v>24130120098</v>
      </c>
      <c r="C318" s="4" t="s">
        <v>1328</v>
      </c>
      <c r="D318" s="4" t="s">
        <v>335</v>
      </c>
      <c r="E318" s="13" t="s">
        <v>849</v>
      </c>
      <c r="F318" s="4" t="s">
        <v>1011</v>
      </c>
      <c r="G318" s="10">
        <v>1633175.38</v>
      </c>
      <c r="H318" s="10">
        <v>192138.28</v>
      </c>
      <c r="I318" s="10">
        <v>96069.14</v>
      </c>
      <c r="J318" s="10">
        <f t="shared" si="38"/>
        <v>1921382.8</v>
      </c>
      <c r="K318" s="10">
        <v>96069.14</v>
      </c>
      <c r="L318" s="10">
        <f t="shared" si="39"/>
        <v>1825313.66</v>
      </c>
      <c r="M318" s="10">
        <f t="shared" si="40"/>
        <v>1921382.8</v>
      </c>
      <c r="N318" s="10">
        <v>0</v>
      </c>
      <c r="O318" s="10">
        <v>0</v>
      </c>
      <c r="P318" s="16">
        <v>0</v>
      </c>
      <c r="Q318" s="10">
        <f t="shared" si="41"/>
        <v>0</v>
      </c>
      <c r="R318" s="10">
        <v>0</v>
      </c>
      <c r="S318" s="10">
        <f t="shared" si="42"/>
        <v>0</v>
      </c>
      <c r="T318" s="10">
        <f t="shared" si="43"/>
        <v>0</v>
      </c>
    </row>
    <row r="319" spans="1:20" x14ac:dyDescent="0.25">
      <c r="A319" s="2" t="str">
        <f t="shared" si="37"/>
        <v>3</v>
      </c>
      <c r="B319" s="3">
        <v>24130120099</v>
      </c>
      <c r="C319" s="4" t="s">
        <v>1329</v>
      </c>
      <c r="D319" s="4" t="s">
        <v>336</v>
      </c>
      <c r="E319" s="13" t="s">
        <v>850</v>
      </c>
      <c r="F319" s="4" t="s">
        <v>1012</v>
      </c>
      <c r="G319" s="10">
        <v>371417.74</v>
      </c>
      <c r="H319" s="10">
        <v>43696.21</v>
      </c>
      <c r="I319" s="10">
        <v>21848.1</v>
      </c>
      <c r="J319" s="10">
        <f t="shared" si="38"/>
        <v>436962.05</v>
      </c>
      <c r="K319" s="10">
        <v>21848.1</v>
      </c>
      <c r="L319" s="10">
        <f t="shared" si="39"/>
        <v>415113.95</v>
      </c>
      <c r="M319" s="10">
        <f t="shared" si="40"/>
        <v>436962.05</v>
      </c>
      <c r="N319" s="10">
        <v>0</v>
      </c>
      <c r="O319" s="10">
        <v>0</v>
      </c>
      <c r="P319" s="16">
        <v>0</v>
      </c>
      <c r="Q319" s="10">
        <f t="shared" si="41"/>
        <v>0</v>
      </c>
      <c r="R319" s="10">
        <v>0</v>
      </c>
      <c r="S319" s="10">
        <f t="shared" si="42"/>
        <v>0</v>
      </c>
      <c r="T319" s="10">
        <f t="shared" si="43"/>
        <v>0</v>
      </c>
    </row>
    <row r="320" spans="1:20" x14ac:dyDescent="0.25">
      <c r="A320" s="2" t="str">
        <f t="shared" si="37"/>
        <v>3</v>
      </c>
      <c r="B320" s="3">
        <v>24130120100</v>
      </c>
      <c r="C320" s="4" t="s">
        <v>1330</v>
      </c>
      <c r="D320" s="4" t="s">
        <v>337</v>
      </c>
      <c r="E320" s="13" t="s">
        <v>851</v>
      </c>
      <c r="F320" s="4" t="s">
        <v>1010</v>
      </c>
      <c r="G320" s="10">
        <v>67633.95</v>
      </c>
      <c r="H320" s="10">
        <v>7956.94</v>
      </c>
      <c r="I320" s="10">
        <v>3978.47</v>
      </c>
      <c r="J320" s="10">
        <f t="shared" si="38"/>
        <v>79569.36</v>
      </c>
      <c r="K320" s="10">
        <v>3978.47</v>
      </c>
      <c r="L320" s="10">
        <f t="shared" si="39"/>
        <v>75590.89</v>
      </c>
      <c r="M320" s="10">
        <f t="shared" si="40"/>
        <v>79569.36</v>
      </c>
      <c r="N320" s="10">
        <v>67633.95</v>
      </c>
      <c r="O320" s="10">
        <v>7956.94</v>
      </c>
      <c r="P320" s="16">
        <v>3978.47</v>
      </c>
      <c r="Q320" s="10">
        <f t="shared" si="41"/>
        <v>79569.36</v>
      </c>
      <c r="R320" s="10">
        <v>3978.47</v>
      </c>
      <c r="S320" s="10">
        <f t="shared" si="42"/>
        <v>75590.89</v>
      </c>
      <c r="T320" s="10">
        <f t="shared" si="43"/>
        <v>79569.36</v>
      </c>
    </row>
    <row r="321" spans="1:20" x14ac:dyDescent="0.25">
      <c r="A321" s="2" t="str">
        <f t="shared" si="37"/>
        <v>3</v>
      </c>
      <c r="B321" s="3">
        <v>24130120101</v>
      </c>
      <c r="C321" s="4" t="s">
        <v>1331</v>
      </c>
      <c r="D321" s="4" t="s">
        <v>338</v>
      </c>
      <c r="E321" s="13" t="s">
        <v>852</v>
      </c>
      <c r="F321" s="4" t="s">
        <v>1008</v>
      </c>
      <c r="G321" s="10">
        <v>5892493.25</v>
      </c>
      <c r="H321" s="10">
        <v>693234.5</v>
      </c>
      <c r="I321" s="10">
        <v>346617.25</v>
      </c>
      <c r="J321" s="10">
        <f t="shared" si="38"/>
        <v>6932345</v>
      </c>
      <c r="K321" s="10">
        <v>346617.25</v>
      </c>
      <c r="L321" s="10">
        <f t="shared" si="39"/>
        <v>6585727.75</v>
      </c>
      <c r="M321" s="10">
        <f t="shared" si="40"/>
        <v>6932345</v>
      </c>
      <c r="N321" s="10">
        <v>0</v>
      </c>
      <c r="O321" s="10">
        <v>0</v>
      </c>
      <c r="P321" s="16">
        <v>0</v>
      </c>
      <c r="Q321" s="10">
        <f t="shared" si="41"/>
        <v>0</v>
      </c>
      <c r="R321" s="10">
        <v>0</v>
      </c>
      <c r="S321" s="10">
        <f t="shared" si="42"/>
        <v>0</v>
      </c>
      <c r="T321" s="10">
        <f t="shared" si="43"/>
        <v>0</v>
      </c>
    </row>
    <row r="322" spans="1:20" x14ac:dyDescent="0.25">
      <c r="A322" s="2" t="str">
        <f t="shared" si="37"/>
        <v>3</v>
      </c>
      <c r="B322" s="3">
        <v>24130120102</v>
      </c>
      <c r="C322" s="4" t="s">
        <v>1332</v>
      </c>
      <c r="D322" s="4" t="s">
        <v>339</v>
      </c>
      <c r="E322" s="13" t="s">
        <v>853</v>
      </c>
      <c r="F322" s="4" t="s">
        <v>1011</v>
      </c>
      <c r="G322" s="10">
        <v>2590013.75</v>
      </c>
      <c r="H322" s="10">
        <v>304707.5</v>
      </c>
      <c r="I322" s="10">
        <v>152353.75</v>
      </c>
      <c r="J322" s="10">
        <f t="shared" si="38"/>
        <v>3047075</v>
      </c>
      <c r="K322" s="10">
        <v>152353.75</v>
      </c>
      <c r="L322" s="10">
        <f t="shared" si="39"/>
        <v>2894721.25</v>
      </c>
      <c r="M322" s="10">
        <f t="shared" si="40"/>
        <v>3047075</v>
      </c>
      <c r="N322" s="10">
        <v>0</v>
      </c>
      <c r="O322" s="10">
        <v>0</v>
      </c>
      <c r="P322" s="16">
        <v>0</v>
      </c>
      <c r="Q322" s="10">
        <f t="shared" si="41"/>
        <v>0</v>
      </c>
      <c r="R322" s="10">
        <v>0</v>
      </c>
      <c r="S322" s="10">
        <f t="shared" si="42"/>
        <v>0</v>
      </c>
      <c r="T322" s="10">
        <f t="shared" si="43"/>
        <v>0</v>
      </c>
    </row>
    <row r="323" spans="1:20" x14ac:dyDescent="0.25">
      <c r="A323" s="2" t="str">
        <f t="shared" ref="A323:A386" si="44">MID(B:B,4,1)</f>
        <v>3</v>
      </c>
      <c r="B323" s="3">
        <v>24130120103</v>
      </c>
      <c r="C323" s="4" t="s">
        <v>1333</v>
      </c>
      <c r="D323" s="4" t="s">
        <v>340</v>
      </c>
      <c r="E323" s="13" t="s">
        <v>854</v>
      </c>
      <c r="F323" s="4" t="s">
        <v>1005</v>
      </c>
      <c r="G323" s="10">
        <v>1615000</v>
      </c>
      <c r="H323" s="10">
        <v>190000</v>
      </c>
      <c r="I323" s="10">
        <v>95000</v>
      </c>
      <c r="J323" s="10">
        <f t="shared" si="38"/>
        <v>1900000</v>
      </c>
      <c r="K323" s="10">
        <v>95000</v>
      </c>
      <c r="L323" s="10">
        <f t="shared" si="39"/>
        <v>1805000</v>
      </c>
      <c r="M323" s="10">
        <f t="shared" si="40"/>
        <v>1900000</v>
      </c>
      <c r="N323" s="10">
        <v>0</v>
      </c>
      <c r="O323" s="10">
        <v>0</v>
      </c>
      <c r="P323" s="16">
        <v>0</v>
      </c>
      <c r="Q323" s="10">
        <f t="shared" si="41"/>
        <v>0</v>
      </c>
      <c r="R323" s="10">
        <v>0</v>
      </c>
      <c r="S323" s="10">
        <f t="shared" si="42"/>
        <v>0</v>
      </c>
      <c r="T323" s="10">
        <f t="shared" si="43"/>
        <v>0</v>
      </c>
    </row>
    <row r="324" spans="1:20" x14ac:dyDescent="0.25">
      <c r="A324" s="2" t="str">
        <f t="shared" si="44"/>
        <v>3</v>
      </c>
      <c r="B324" s="3">
        <v>24130120104</v>
      </c>
      <c r="C324" s="4" t="s">
        <v>1334</v>
      </c>
      <c r="D324" s="4" t="s">
        <v>341</v>
      </c>
      <c r="E324" s="13" t="s">
        <v>855</v>
      </c>
      <c r="F324" s="4" t="s">
        <v>1011</v>
      </c>
      <c r="G324" s="10">
        <v>687362.7</v>
      </c>
      <c r="H324" s="10">
        <v>80866.2</v>
      </c>
      <c r="I324" s="10">
        <v>40433.1</v>
      </c>
      <c r="J324" s="10">
        <f t="shared" ref="J324:J387" si="45">SUM(G324:I324)</f>
        <v>808662</v>
      </c>
      <c r="K324" s="10">
        <v>40433.1</v>
      </c>
      <c r="L324" s="10">
        <f t="shared" si="39"/>
        <v>768228.9</v>
      </c>
      <c r="M324" s="10">
        <f t="shared" si="40"/>
        <v>808662</v>
      </c>
      <c r="N324" s="10">
        <v>0</v>
      </c>
      <c r="O324" s="10">
        <v>0</v>
      </c>
      <c r="P324" s="16">
        <v>0</v>
      </c>
      <c r="Q324" s="10">
        <f t="shared" si="41"/>
        <v>0</v>
      </c>
      <c r="R324" s="10">
        <v>0</v>
      </c>
      <c r="S324" s="10">
        <f t="shared" si="42"/>
        <v>0</v>
      </c>
      <c r="T324" s="10">
        <f t="shared" si="43"/>
        <v>0</v>
      </c>
    </row>
    <row r="325" spans="1:20" x14ac:dyDescent="0.25">
      <c r="A325" s="2" t="str">
        <f t="shared" si="44"/>
        <v>3</v>
      </c>
      <c r="B325" s="3">
        <v>24130120105</v>
      </c>
      <c r="C325" s="4" t="s">
        <v>1335</v>
      </c>
      <c r="D325" s="4" t="s">
        <v>342</v>
      </c>
      <c r="E325" s="13" t="s">
        <v>703</v>
      </c>
      <c r="F325" s="4" t="s">
        <v>1007</v>
      </c>
      <c r="G325" s="10">
        <v>246396.34</v>
      </c>
      <c r="H325" s="10">
        <v>28987.81</v>
      </c>
      <c r="I325" s="10">
        <v>14493.9</v>
      </c>
      <c r="J325" s="10">
        <f t="shared" si="45"/>
        <v>289878.05</v>
      </c>
      <c r="K325" s="10">
        <v>14493.9</v>
      </c>
      <c r="L325" s="10">
        <f t="shared" si="39"/>
        <v>275384.15000000002</v>
      </c>
      <c r="M325" s="10">
        <f t="shared" si="40"/>
        <v>289878.05</v>
      </c>
      <c r="N325" s="10">
        <v>0</v>
      </c>
      <c r="O325" s="10">
        <v>0</v>
      </c>
      <c r="P325" s="16">
        <v>0</v>
      </c>
      <c r="Q325" s="10">
        <f t="shared" si="41"/>
        <v>0</v>
      </c>
      <c r="R325" s="10">
        <v>0</v>
      </c>
      <c r="S325" s="10">
        <f t="shared" si="42"/>
        <v>0</v>
      </c>
      <c r="T325" s="10">
        <f t="shared" si="43"/>
        <v>0</v>
      </c>
    </row>
    <row r="326" spans="1:20" x14ac:dyDescent="0.25">
      <c r="A326" s="2" t="str">
        <f t="shared" si="44"/>
        <v>3</v>
      </c>
      <c r="B326" s="3">
        <v>24130120106</v>
      </c>
      <c r="C326" s="4" t="s">
        <v>1336</v>
      </c>
      <c r="D326" s="4" t="s">
        <v>343</v>
      </c>
      <c r="E326" s="13" t="s">
        <v>856</v>
      </c>
      <c r="F326" s="4" t="s">
        <v>1007</v>
      </c>
      <c r="G326" s="10">
        <v>871291.65</v>
      </c>
      <c r="H326" s="10">
        <v>102504.9</v>
      </c>
      <c r="I326" s="10">
        <v>51252.45</v>
      </c>
      <c r="J326" s="10">
        <f t="shared" si="45"/>
        <v>1025049</v>
      </c>
      <c r="K326" s="10">
        <v>51252.45</v>
      </c>
      <c r="L326" s="10">
        <f t="shared" si="39"/>
        <v>973796.55</v>
      </c>
      <c r="M326" s="10">
        <f t="shared" si="40"/>
        <v>1025049</v>
      </c>
      <c r="N326" s="10">
        <v>193494</v>
      </c>
      <c r="O326" s="10">
        <v>22764</v>
      </c>
      <c r="P326" s="16">
        <v>11382</v>
      </c>
      <c r="Q326" s="10">
        <f t="shared" si="41"/>
        <v>227640</v>
      </c>
      <c r="R326" s="10">
        <v>11382</v>
      </c>
      <c r="S326" s="10">
        <f t="shared" si="42"/>
        <v>216258</v>
      </c>
      <c r="T326" s="10">
        <f t="shared" si="43"/>
        <v>227640</v>
      </c>
    </row>
    <row r="327" spans="1:20" x14ac:dyDescent="0.25">
      <c r="A327" s="2" t="str">
        <f t="shared" si="44"/>
        <v>3</v>
      </c>
      <c r="B327" s="3">
        <v>24130120107</v>
      </c>
      <c r="C327" s="4" t="s">
        <v>1337</v>
      </c>
      <c r="D327" s="4" t="s">
        <v>344</v>
      </c>
      <c r="E327" s="13" t="s">
        <v>857</v>
      </c>
      <c r="F327" s="4" t="s">
        <v>1006</v>
      </c>
      <c r="G327" s="10">
        <v>6631714.8700000001</v>
      </c>
      <c r="H327" s="10">
        <v>1170302.6299999999</v>
      </c>
      <c r="I327" s="10">
        <v>410632.5</v>
      </c>
      <c r="J327" s="10">
        <f t="shared" si="45"/>
        <v>8212650</v>
      </c>
      <c r="K327" s="10">
        <v>0</v>
      </c>
      <c r="L327" s="10">
        <f t="shared" si="39"/>
        <v>7802017.5</v>
      </c>
      <c r="M327" s="10">
        <f t="shared" si="40"/>
        <v>7802017.5</v>
      </c>
      <c r="N327" s="10">
        <v>109711.79</v>
      </c>
      <c r="O327" s="10">
        <v>19360.91</v>
      </c>
      <c r="P327" s="16">
        <v>6793.3</v>
      </c>
      <c r="Q327" s="10">
        <f t="shared" si="41"/>
        <v>135866</v>
      </c>
      <c r="R327" s="10">
        <v>0</v>
      </c>
      <c r="S327" s="10">
        <f t="shared" si="42"/>
        <v>129072.7</v>
      </c>
      <c r="T327" s="10">
        <f t="shared" si="43"/>
        <v>129072.7</v>
      </c>
    </row>
    <row r="328" spans="1:20" x14ac:dyDescent="0.25">
      <c r="A328" s="2" t="str">
        <f t="shared" si="44"/>
        <v>3</v>
      </c>
      <c r="B328" s="3">
        <v>24130120108</v>
      </c>
      <c r="C328" s="4" t="s">
        <v>1338</v>
      </c>
      <c r="D328" s="4" t="s">
        <v>345</v>
      </c>
      <c r="E328" s="13" t="s">
        <v>774</v>
      </c>
      <c r="F328" s="4" t="s">
        <v>1006</v>
      </c>
      <c r="G328" s="10">
        <v>4790522.05</v>
      </c>
      <c r="H328" s="10">
        <v>845386.25</v>
      </c>
      <c r="I328" s="10">
        <v>296626.75</v>
      </c>
      <c r="J328" s="10">
        <f t="shared" si="45"/>
        <v>5932535.0499999998</v>
      </c>
      <c r="K328" s="10">
        <v>0</v>
      </c>
      <c r="L328" s="10">
        <f t="shared" si="39"/>
        <v>5635908.2999999998</v>
      </c>
      <c r="M328" s="10">
        <f t="shared" si="40"/>
        <v>5635908.2999999998</v>
      </c>
      <c r="N328" s="10">
        <v>0</v>
      </c>
      <c r="O328" s="10">
        <v>0</v>
      </c>
      <c r="P328" s="16">
        <v>0</v>
      </c>
      <c r="Q328" s="10">
        <f t="shared" si="41"/>
        <v>0</v>
      </c>
      <c r="R328" s="10">
        <v>0</v>
      </c>
      <c r="S328" s="10">
        <f t="shared" si="42"/>
        <v>0</v>
      </c>
      <c r="T328" s="10">
        <f t="shared" si="43"/>
        <v>0</v>
      </c>
    </row>
    <row r="329" spans="1:20" x14ac:dyDescent="0.25">
      <c r="A329" s="2" t="str">
        <f t="shared" si="44"/>
        <v>4</v>
      </c>
      <c r="B329" s="3">
        <v>24140110001</v>
      </c>
      <c r="C329" s="4" t="s">
        <v>1339</v>
      </c>
      <c r="D329" s="4" t="s">
        <v>346</v>
      </c>
      <c r="E329" s="13" t="s">
        <v>858</v>
      </c>
      <c r="F329" s="4" t="s">
        <v>1007</v>
      </c>
      <c r="G329" s="10">
        <v>2100164.5699999998</v>
      </c>
      <c r="H329" s="10">
        <v>247078.19</v>
      </c>
      <c r="I329" s="10">
        <v>123539.09</v>
      </c>
      <c r="J329" s="10">
        <f t="shared" si="45"/>
        <v>2470781.85</v>
      </c>
      <c r="K329" s="10">
        <v>123539.09</v>
      </c>
      <c r="L329" s="10">
        <f t="shared" si="39"/>
        <v>2347242.7599999998</v>
      </c>
      <c r="M329" s="10">
        <f t="shared" si="40"/>
        <v>2470781.85</v>
      </c>
      <c r="N329" s="10">
        <v>2098332.2799999998</v>
      </c>
      <c r="O329" s="10">
        <v>246862.62</v>
      </c>
      <c r="P329" s="16">
        <v>123431.33</v>
      </c>
      <c r="Q329" s="10">
        <f t="shared" si="41"/>
        <v>2468626.23</v>
      </c>
      <c r="R329" s="10">
        <v>123431.33</v>
      </c>
      <c r="S329" s="10">
        <f t="shared" si="42"/>
        <v>2345194.9</v>
      </c>
      <c r="T329" s="10">
        <f t="shared" si="43"/>
        <v>2468626.23</v>
      </c>
    </row>
    <row r="330" spans="1:20" x14ac:dyDescent="0.25">
      <c r="A330" s="2" t="str">
        <f t="shared" si="44"/>
        <v>4</v>
      </c>
      <c r="B330" s="3">
        <v>24140110002</v>
      </c>
      <c r="C330" s="4" t="s">
        <v>1340</v>
      </c>
      <c r="D330" s="4" t="s">
        <v>347</v>
      </c>
      <c r="E330" s="13" t="s">
        <v>859</v>
      </c>
      <c r="F330" s="4" t="s">
        <v>1008</v>
      </c>
      <c r="G330" s="10">
        <v>1828269.31</v>
      </c>
      <c r="H330" s="10">
        <v>215090.51</v>
      </c>
      <c r="I330" s="10">
        <v>107545.25</v>
      </c>
      <c r="J330" s="10">
        <f t="shared" si="45"/>
        <v>2150905.0699999998</v>
      </c>
      <c r="K330" s="10">
        <v>107545.25</v>
      </c>
      <c r="L330" s="10">
        <f t="shared" si="39"/>
        <v>2043359.82</v>
      </c>
      <c r="M330" s="10">
        <f t="shared" si="40"/>
        <v>2150905.0699999998</v>
      </c>
      <c r="N330" s="10">
        <v>1805257.6</v>
      </c>
      <c r="O330" s="10">
        <v>212383.26</v>
      </c>
      <c r="P330" s="16">
        <v>106191.64</v>
      </c>
      <c r="Q330" s="10">
        <f t="shared" si="41"/>
        <v>2123832.5</v>
      </c>
      <c r="R330" s="10">
        <v>106191.64</v>
      </c>
      <c r="S330" s="10">
        <f t="shared" si="42"/>
        <v>2017640.86</v>
      </c>
      <c r="T330" s="10">
        <f t="shared" si="43"/>
        <v>2123832.5</v>
      </c>
    </row>
    <row r="331" spans="1:20" x14ac:dyDescent="0.25">
      <c r="A331" s="2" t="str">
        <f t="shared" si="44"/>
        <v>4</v>
      </c>
      <c r="B331" s="3">
        <v>24140110003</v>
      </c>
      <c r="C331" s="4" t="s">
        <v>1341</v>
      </c>
      <c r="D331" s="4" t="s">
        <v>348</v>
      </c>
      <c r="E331" s="13" t="s">
        <v>802</v>
      </c>
      <c r="F331" s="4" t="s">
        <v>1005</v>
      </c>
      <c r="G331" s="10">
        <v>796968.05</v>
      </c>
      <c r="H331" s="10">
        <v>93760.95</v>
      </c>
      <c r="I331" s="10">
        <v>46880.47</v>
      </c>
      <c r="J331" s="10">
        <f t="shared" si="45"/>
        <v>937609.47</v>
      </c>
      <c r="K331" s="10">
        <v>46880.47</v>
      </c>
      <c r="L331" s="10">
        <f t="shared" si="39"/>
        <v>890729</v>
      </c>
      <c r="M331" s="10">
        <f t="shared" si="40"/>
        <v>937609.47</v>
      </c>
      <c r="N331" s="10">
        <v>709522.83</v>
      </c>
      <c r="O331" s="10">
        <v>83473.289999999994</v>
      </c>
      <c r="P331" s="16">
        <v>41736.629999999997</v>
      </c>
      <c r="Q331" s="10">
        <f t="shared" si="41"/>
        <v>834732.75</v>
      </c>
      <c r="R331" s="10">
        <v>41736.629999999997</v>
      </c>
      <c r="S331" s="10">
        <f t="shared" si="42"/>
        <v>792996.12</v>
      </c>
      <c r="T331" s="10">
        <f t="shared" si="43"/>
        <v>834732.75</v>
      </c>
    </row>
    <row r="332" spans="1:20" x14ac:dyDescent="0.25">
      <c r="A332" s="2" t="str">
        <f t="shared" si="44"/>
        <v>4</v>
      </c>
      <c r="B332" s="3">
        <v>24140110004</v>
      </c>
      <c r="C332" s="4" t="s">
        <v>1342</v>
      </c>
      <c r="D332" s="4" t="s">
        <v>349</v>
      </c>
      <c r="E332" s="13" t="s">
        <v>771</v>
      </c>
      <c r="F332" s="4" t="s">
        <v>1007</v>
      </c>
      <c r="G332" s="10">
        <v>375158.7</v>
      </c>
      <c r="H332" s="10">
        <v>44136.32</v>
      </c>
      <c r="I332" s="10">
        <v>22068.16</v>
      </c>
      <c r="J332" s="10">
        <f t="shared" si="45"/>
        <v>441363.18</v>
      </c>
      <c r="K332" s="10">
        <v>22068.16</v>
      </c>
      <c r="L332" s="10">
        <f t="shared" si="39"/>
        <v>419295.02</v>
      </c>
      <c r="M332" s="10">
        <f t="shared" si="40"/>
        <v>441363.18</v>
      </c>
      <c r="N332" s="10">
        <v>359433</v>
      </c>
      <c r="O332" s="10">
        <v>42286.239999999998</v>
      </c>
      <c r="P332" s="16">
        <v>21143.119999999999</v>
      </c>
      <c r="Q332" s="10">
        <f t="shared" si="41"/>
        <v>422862.36</v>
      </c>
      <c r="R332" s="10">
        <v>21143.119999999999</v>
      </c>
      <c r="S332" s="10">
        <f t="shared" si="42"/>
        <v>401719.24</v>
      </c>
      <c r="T332" s="10">
        <f t="shared" si="43"/>
        <v>422862.36</v>
      </c>
    </row>
    <row r="333" spans="1:20" x14ac:dyDescent="0.25">
      <c r="A333" s="2" t="str">
        <f t="shared" si="44"/>
        <v>4</v>
      </c>
      <c r="B333" s="3">
        <v>24140110005</v>
      </c>
      <c r="C333" s="4" t="s">
        <v>1343</v>
      </c>
      <c r="D333" s="4" t="s">
        <v>350</v>
      </c>
      <c r="E333" s="13" t="s">
        <v>860</v>
      </c>
      <c r="F333" s="4" t="s">
        <v>1011</v>
      </c>
      <c r="G333" s="10">
        <v>365621.52</v>
      </c>
      <c r="H333" s="10">
        <v>43014.3</v>
      </c>
      <c r="I333" s="10">
        <v>21507.15</v>
      </c>
      <c r="J333" s="10">
        <f t="shared" si="45"/>
        <v>430142.97</v>
      </c>
      <c r="K333" s="10">
        <v>21507.15</v>
      </c>
      <c r="L333" s="10">
        <f t="shared" si="39"/>
        <v>408635.82</v>
      </c>
      <c r="M333" s="10">
        <f t="shared" si="40"/>
        <v>430142.97</v>
      </c>
      <c r="N333" s="10">
        <v>357811.92</v>
      </c>
      <c r="O333" s="10">
        <v>42095.53</v>
      </c>
      <c r="P333" s="16">
        <v>21047.759999999998</v>
      </c>
      <c r="Q333" s="10">
        <f t="shared" si="41"/>
        <v>420955.21</v>
      </c>
      <c r="R333" s="10">
        <v>21047.759999999998</v>
      </c>
      <c r="S333" s="10">
        <f t="shared" si="42"/>
        <v>399907.45</v>
      </c>
      <c r="T333" s="10">
        <f t="shared" si="43"/>
        <v>420955.21</v>
      </c>
    </row>
    <row r="334" spans="1:20" x14ac:dyDescent="0.25">
      <c r="A334" s="2" t="str">
        <f t="shared" si="44"/>
        <v>4</v>
      </c>
      <c r="B334" s="3">
        <v>24140110006</v>
      </c>
      <c r="C334" s="4" t="s">
        <v>1344</v>
      </c>
      <c r="D334" s="4" t="s">
        <v>351</v>
      </c>
      <c r="E334" s="13" t="s">
        <v>861</v>
      </c>
      <c r="F334" s="4" t="s">
        <v>1007</v>
      </c>
      <c r="G334" s="10">
        <v>426912.01</v>
      </c>
      <c r="H334" s="10">
        <v>50224.94</v>
      </c>
      <c r="I334" s="10">
        <v>25112.47</v>
      </c>
      <c r="J334" s="10">
        <f t="shared" si="45"/>
        <v>502249.42</v>
      </c>
      <c r="K334" s="10">
        <v>25112.47</v>
      </c>
      <c r="L334" s="10">
        <f t="shared" si="39"/>
        <v>477136.95</v>
      </c>
      <c r="M334" s="10">
        <f t="shared" si="40"/>
        <v>502249.42</v>
      </c>
      <c r="N334" s="10">
        <v>381076.77</v>
      </c>
      <c r="O334" s="10">
        <v>44832.58</v>
      </c>
      <c r="P334" s="16">
        <v>22416.28</v>
      </c>
      <c r="Q334" s="10">
        <f t="shared" si="41"/>
        <v>448325.63</v>
      </c>
      <c r="R334" s="10">
        <v>22416.28</v>
      </c>
      <c r="S334" s="10">
        <f t="shared" si="42"/>
        <v>425909.35</v>
      </c>
      <c r="T334" s="10">
        <f t="shared" si="43"/>
        <v>448325.63</v>
      </c>
    </row>
    <row r="335" spans="1:20" x14ac:dyDescent="0.25">
      <c r="A335" s="2" t="str">
        <f t="shared" si="44"/>
        <v>4</v>
      </c>
      <c r="B335" s="3">
        <v>24140110007</v>
      </c>
      <c r="C335" s="4" t="s">
        <v>1345</v>
      </c>
      <c r="D335" s="4" t="s">
        <v>352</v>
      </c>
      <c r="E335" s="13" t="s">
        <v>635</v>
      </c>
      <c r="F335" s="4" t="s">
        <v>1004</v>
      </c>
      <c r="G335" s="10">
        <v>97165.64</v>
      </c>
      <c r="H335" s="10">
        <v>17146.88</v>
      </c>
      <c r="I335" s="10">
        <v>0</v>
      </c>
      <c r="J335" s="10">
        <f t="shared" si="45"/>
        <v>114312.52</v>
      </c>
      <c r="K335" s="10">
        <v>0</v>
      </c>
      <c r="L335" s="10">
        <f t="shared" si="39"/>
        <v>114312.52</v>
      </c>
      <c r="M335" s="10">
        <f t="shared" si="40"/>
        <v>114312.52</v>
      </c>
      <c r="N335" s="10">
        <v>96789.58</v>
      </c>
      <c r="O335" s="10">
        <v>17080.54</v>
      </c>
      <c r="P335" s="16">
        <v>0</v>
      </c>
      <c r="Q335" s="10">
        <f t="shared" si="41"/>
        <v>113870.12</v>
      </c>
      <c r="R335" s="10">
        <v>0</v>
      </c>
      <c r="S335" s="10">
        <f t="shared" si="42"/>
        <v>113870.12</v>
      </c>
      <c r="T335" s="10">
        <f t="shared" si="43"/>
        <v>113870.12</v>
      </c>
    </row>
    <row r="336" spans="1:20" x14ac:dyDescent="0.25">
      <c r="A336" s="2" t="str">
        <f t="shared" si="44"/>
        <v>4</v>
      </c>
      <c r="B336" s="3">
        <v>24140110008</v>
      </c>
      <c r="C336" s="4" t="s">
        <v>1346</v>
      </c>
      <c r="D336" s="4" t="s">
        <v>353</v>
      </c>
      <c r="E336" s="13" t="s">
        <v>862</v>
      </c>
      <c r="F336" s="4" t="s">
        <v>1006</v>
      </c>
      <c r="G336" s="10">
        <v>1441363.65</v>
      </c>
      <c r="H336" s="10">
        <v>169572.19</v>
      </c>
      <c r="I336" s="10">
        <v>84786.1</v>
      </c>
      <c r="J336" s="10">
        <f t="shared" si="45"/>
        <v>1695721.94</v>
      </c>
      <c r="K336" s="10">
        <v>84786.1</v>
      </c>
      <c r="L336" s="10">
        <f t="shared" si="39"/>
        <v>1610935.84</v>
      </c>
      <c r="M336" s="10">
        <f t="shared" si="40"/>
        <v>1695721.94</v>
      </c>
      <c r="N336" s="10">
        <v>1418886.05</v>
      </c>
      <c r="O336" s="10">
        <v>166927.78</v>
      </c>
      <c r="P336" s="16">
        <v>83463.91</v>
      </c>
      <c r="Q336" s="10">
        <f t="shared" si="41"/>
        <v>1669277.74</v>
      </c>
      <c r="R336" s="10">
        <v>83463.91</v>
      </c>
      <c r="S336" s="10">
        <f t="shared" si="42"/>
        <v>1585813.83</v>
      </c>
      <c r="T336" s="10">
        <f t="shared" si="43"/>
        <v>1669277.74</v>
      </c>
    </row>
    <row r="337" spans="1:20" x14ac:dyDescent="0.25">
      <c r="A337" s="2" t="str">
        <f t="shared" si="44"/>
        <v>4</v>
      </c>
      <c r="B337" s="3">
        <v>24140110009</v>
      </c>
      <c r="C337" s="4" t="s">
        <v>1347</v>
      </c>
      <c r="D337" s="4" t="s">
        <v>354</v>
      </c>
      <c r="E337" s="13" t="s">
        <v>863</v>
      </c>
      <c r="F337" s="4" t="s">
        <v>1006</v>
      </c>
      <c r="G337" s="10">
        <v>952770.25</v>
      </c>
      <c r="H337" s="10">
        <v>112090.62</v>
      </c>
      <c r="I337" s="10">
        <v>56045.31</v>
      </c>
      <c r="J337" s="10">
        <f t="shared" si="45"/>
        <v>1120906.18</v>
      </c>
      <c r="K337" s="10">
        <v>56045.31</v>
      </c>
      <c r="L337" s="10">
        <f t="shared" si="39"/>
        <v>1064860.8700000001</v>
      </c>
      <c r="M337" s="10">
        <f t="shared" si="40"/>
        <v>1120906.18</v>
      </c>
      <c r="N337" s="10">
        <v>518655.67</v>
      </c>
      <c r="O337" s="10">
        <v>61018.33</v>
      </c>
      <c r="P337" s="16">
        <v>30509.15</v>
      </c>
      <c r="Q337" s="10">
        <f t="shared" si="41"/>
        <v>610183.15</v>
      </c>
      <c r="R337" s="10">
        <v>30509.15</v>
      </c>
      <c r="S337" s="10">
        <f t="shared" si="42"/>
        <v>579674</v>
      </c>
      <c r="T337" s="10">
        <f t="shared" si="43"/>
        <v>610183.15</v>
      </c>
    </row>
    <row r="338" spans="1:20" x14ac:dyDescent="0.25">
      <c r="A338" s="2" t="str">
        <f t="shared" si="44"/>
        <v>4</v>
      </c>
      <c r="B338" s="3">
        <v>24140110010</v>
      </c>
      <c r="C338" s="4" t="s">
        <v>1348</v>
      </c>
      <c r="D338" s="4" t="s">
        <v>355</v>
      </c>
      <c r="E338" s="13" t="s">
        <v>864</v>
      </c>
      <c r="F338" s="4" t="s">
        <v>1010</v>
      </c>
      <c r="G338" s="10">
        <v>3038180.69</v>
      </c>
      <c r="H338" s="10">
        <v>357433.02</v>
      </c>
      <c r="I338" s="10">
        <v>178716.51</v>
      </c>
      <c r="J338" s="10">
        <f t="shared" si="45"/>
        <v>3574330.22</v>
      </c>
      <c r="K338" s="10">
        <v>178716.51</v>
      </c>
      <c r="L338" s="10">
        <f t="shared" si="39"/>
        <v>3395613.71</v>
      </c>
      <c r="M338" s="10">
        <f t="shared" si="40"/>
        <v>3574330.22</v>
      </c>
      <c r="N338" s="10">
        <v>3030775.1</v>
      </c>
      <c r="O338" s="10">
        <v>356561.81</v>
      </c>
      <c r="P338" s="16">
        <v>178280.89</v>
      </c>
      <c r="Q338" s="10">
        <f t="shared" si="41"/>
        <v>3565617.8</v>
      </c>
      <c r="R338" s="10">
        <v>178280.89</v>
      </c>
      <c r="S338" s="10">
        <f t="shared" si="42"/>
        <v>3387336.91</v>
      </c>
      <c r="T338" s="10">
        <f t="shared" si="43"/>
        <v>3565617.8</v>
      </c>
    </row>
    <row r="339" spans="1:20" x14ac:dyDescent="0.25">
      <c r="A339" s="2" t="str">
        <f t="shared" si="44"/>
        <v>4</v>
      </c>
      <c r="B339" s="3">
        <v>24140110011</v>
      </c>
      <c r="C339" s="4" t="s">
        <v>1349</v>
      </c>
      <c r="D339" s="4" t="s">
        <v>356</v>
      </c>
      <c r="E339" s="13" t="s">
        <v>865</v>
      </c>
      <c r="F339" s="4" t="s">
        <v>1011</v>
      </c>
      <c r="G339" s="10">
        <v>1183645.82</v>
      </c>
      <c r="H339" s="10">
        <v>139252.45000000001</v>
      </c>
      <c r="I339" s="10">
        <v>69626.22</v>
      </c>
      <c r="J339" s="10">
        <f t="shared" si="45"/>
        <v>1392524.49</v>
      </c>
      <c r="K339" s="10">
        <v>69626.22</v>
      </c>
      <c r="L339" s="10">
        <f t="shared" si="39"/>
        <v>1322898.27</v>
      </c>
      <c r="M339" s="10">
        <f t="shared" si="40"/>
        <v>1392524.49</v>
      </c>
      <c r="N339" s="10">
        <v>1076591.8</v>
      </c>
      <c r="O339" s="10">
        <v>126657.88</v>
      </c>
      <c r="P339" s="16">
        <v>63328.92</v>
      </c>
      <c r="Q339" s="10">
        <f t="shared" si="41"/>
        <v>1266578.6000000001</v>
      </c>
      <c r="R339" s="10">
        <v>63328.92</v>
      </c>
      <c r="S339" s="10">
        <f t="shared" si="42"/>
        <v>1203249.68</v>
      </c>
      <c r="T339" s="10">
        <f t="shared" si="43"/>
        <v>1266578.6000000001</v>
      </c>
    </row>
    <row r="340" spans="1:20" x14ac:dyDescent="0.25">
      <c r="A340" s="2" t="str">
        <f t="shared" si="44"/>
        <v>4</v>
      </c>
      <c r="B340" s="3">
        <v>24140110012</v>
      </c>
      <c r="C340" s="4" t="s">
        <v>1350</v>
      </c>
      <c r="D340" s="4" t="s">
        <v>357</v>
      </c>
      <c r="E340" s="13" t="s">
        <v>704</v>
      </c>
      <c r="F340" s="4" t="s">
        <v>1011</v>
      </c>
      <c r="G340" s="10">
        <v>1502404.13</v>
      </c>
      <c r="H340" s="10">
        <v>176753.43</v>
      </c>
      <c r="I340" s="10">
        <v>88376.71</v>
      </c>
      <c r="J340" s="10">
        <f t="shared" si="45"/>
        <v>1767534.27</v>
      </c>
      <c r="K340" s="10">
        <v>88376.71</v>
      </c>
      <c r="L340" s="10">
        <f t="shared" si="39"/>
        <v>1679157.56</v>
      </c>
      <c r="M340" s="10">
        <f t="shared" si="40"/>
        <v>1767534.27</v>
      </c>
      <c r="N340" s="10">
        <v>1296277.17</v>
      </c>
      <c r="O340" s="10">
        <v>152503.20000000001</v>
      </c>
      <c r="P340" s="16">
        <v>76251.600000000006</v>
      </c>
      <c r="Q340" s="10">
        <f t="shared" si="41"/>
        <v>1525031.97</v>
      </c>
      <c r="R340" s="10">
        <v>76251.600000000006</v>
      </c>
      <c r="S340" s="10">
        <f t="shared" si="42"/>
        <v>1448780.37</v>
      </c>
      <c r="T340" s="10">
        <f t="shared" si="43"/>
        <v>1525031.97</v>
      </c>
    </row>
    <row r="341" spans="1:20" x14ac:dyDescent="0.25">
      <c r="A341" s="2" t="str">
        <f t="shared" si="44"/>
        <v>4</v>
      </c>
      <c r="B341" s="3">
        <v>24140110013</v>
      </c>
      <c r="C341" s="4" t="s">
        <v>1351</v>
      </c>
      <c r="D341" s="4" t="s">
        <v>358</v>
      </c>
      <c r="E341" s="13" t="s">
        <v>866</v>
      </c>
      <c r="F341" s="4" t="s">
        <v>1005</v>
      </c>
      <c r="G341" s="10">
        <v>1965840.39</v>
      </c>
      <c r="H341" s="10">
        <v>231275.34</v>
      </c>
      <c r="I341" s="10">
        <v>115637.67</v>
      </c>
      <c r="J341" s="10">
        <f t="shared" si="45"/>
        <v>2312753.4</v>
      </c>
      <c r="K341" s="10">
        <v>115637.67</v>
      </c>
      <c r="L341" s="10">
        <f t="shared" si="39"/>
        <v>2197115.73</v>
      </c>
      <c r="M341" s="10">
        <f t="shared" si="40"/>
        <v>2312753.4</v>
      </c>
      <c r="N341" s="10">
        <v>1917109.07</v>
      </c>
      <c r="O341" s="10">
        <v>225542.26</v>
      </c>
      <c r="P341" s="16">
        <v>112771.14</v>
      </c>
      <c r="Q341" s="10">
        <f t="shared" si="41"/>
        <v>2255422.4700000002</v>
      </c>
      <c r="R341" s="10">
        <v>112771.14</v>
      </c>
      <c r="S341" s="10">
        <f t="shared" si="42"/>
        <v>2142651.33</v>
      </c>
      <c r="T341" s="10">
        <f t="shared" si="43"/>
        <v>2255422.4700000002</v>
      </c>
    </row>
    <row r="342" spans="1:20" x14ac:dyDescent="0.25">
      <c r="A342" s="2" t="str">
        <f t="shared" si="44"/>
        <v>4</v>
      </c>
      <c r="B342" s="3">
        <v>24140110014</v>
      </c>
      <c r="C342" s="4" t="s">
        <v>1352</v>
      </c>
      <c r="D342" s="4" t="s">
        <v>359</v>
      </c>
      <c r="E342" s="13" t="s">
        <v>867</v>
      </c>
      <c r="F342" s="4" t="s">
        <v>1010</v>
      </c>
      <c r="G342" s="10">
        <v>866826.62</v>
      </c>
      <c r="H342" s="10">
        <v>101979.6</v>
      </c>
      <c r="I342" s="10">
        <v>50989.8</v>
      </c>
      <c r="J342" s="10">
        <f t="shared" si="45"/>
        <v>1019796.02</v>
      </c>
      <c r="K342" s="10">
        <v>50989.8</v>
      </c>
      <c r="L342" s="10">
        <f t="shared" si="39"/>
        <v>968806.22</v>
      </c>
      <c r="M342" s="10">
        <f t="shared" si="40"/>
        <v>1019796.02</v>
      </c>
      <c r="N342" s="10">
        <v>673543.13</v>
      </c>
      <c r="O342" s="10">
        <v>79240.38</v>
      </c>
      <c r="P342" s="16">
        <v>39620.18</v>
      </c>
      <c r="Q342" s="10">
        <f t="shared" si="41"/>
        <v>792403.69</v>
      </c>
      <c r="R342" s="10">
        <v>39620.18</v>
      </c>
      <c r="S342" s="10">
        <f t="shared" si="42"/>
        <v>752783.51</v>
      </c>
      <c r="T342" s="10">
        <f t="shared" si="43"/>
        <v>792403.69</v>
      </c>
    </row>
    <row r="343" spans="1:20" x14ac:dyDescent="0.25">
      <c r="A343" s="2" t="str">
        <f t="shared" si="44"/>
        <v>4</v>
      </c>
      <c r="B343" s="3">
        <v>24140110015</v>
      </c>
      <c r="C343" s="4" t="s">
        <v>1353</v>
      </c>
      <c r="D343" s="4" t="s">
        <v>360</v>
      </c>
      <c r="E343" s="13" t="s">
        <v>868</v>
      </c>
      <c r="F343" s="4" t="s">
        <v>1012</v>
      </c>
      <c r="G343" s="10">
        <v>172077.03</v>
      </c>
      <c r="H343" s="10">
        <v>20244.36</v>
      </c>
      <c r="I343" s="10">
        <v>10122.18</v>
      </c>
      <c r="J343" s="10">
        <f t="shared" si="45"/>
        <v>202443.57</v>
      </c>
      <c r="K343" s="10">
        <v>10122.18</v>
      </c>
      <c r="L343" s="10">
        <f t="shared" si="39"/>
        <v>192321.39</v>
      </c>
      <c r="M343" s="10">
        <f t="shared" si="40"/>
        <v>202443.57</v>
      </c>
      <c r="N343" s="10">
        <v>172077.02</v>
      </c>
      <c r="O343" s="10">
        <v>20244.36</v>
      </c>
      <c r="P343" s="16">
        <v>10122.18</v>
      </c>
      <c r="Q343" s="10">
        <f t="shared" si="41"/>
        <v>202443.56</v>
      </c>
      <c r="R343" s="10">
        <v>10122.18</v>
      </c>
      <c r="S343" s="10">
        <f t="shared" si="42"/>
        <v>192321.38</v>
      </c>
      <c r="T343" s="10">
        <f t="shared" si="43"/>
        <v>202443.56</v>
      </c>
    </row>
    <row r="344" spans="1:20" x14ac:dyDescent="0.25">
      <c r="A344" s="2" t="str">
        <f t="shared" si="44"/>
        <v>4</v>
      </c>
      <c r="B344" s="3">
        <v>24140110016</v>
      </c>
      <c r="C344" s="4" t="s">
        <v>1354</v>
      </c>
      <c r="D344" s="4" t="s">
        <v>361</v>
      </c>
      <c r="E344" s="13" t="s">
        <v>869</v>
      </c>
      <c r="F344" s="4" t="s">
        <v>1004</v>
      </c>
      <c r="G344" s="10">
        <v>272428.3</v>
      </c>
      <c r="H344" s="10">
        <v>48075.58</v>
      </c>
      <c r="I344" s="10">
        <v>0</v>
      </c>
      <c r="J344" s="10">
        <f t="shared" si="45"/>
        <v>320503.88</v>
      </c>
      <c r="K344" s="10">
        <v>0</v>
      </c>
      <c r="L344" s="10">
        <f t="shared" si="39"/>
        <v>320503.88</v>
      </c>
      <c r="M344" s="10">
        <f t="shared" si="40"/>
        <v>320503.88</v>
      </c>
      <c r="N344" s="10">
        <v>271562.89</v>
      </c>
      <c r="O344" s="10">
        <v>47922.86</v>
      </c>
      <c r="P344" s="16">
        <v>0</v>
      </c>
      <c r="Q344" s="10">
        <f t="shared" si="41"/>
        <v>319485.75</v>
      </c>
      <c r="R344" s="10">
        <v>0</v>
      </c>
      <c r="S344" s="10">
        <f t="shared" si="42"/>
        <v>319485.75</v>
      </c>
      <c r="T344" s="10">
        <f t="shared" si="43"/>
        <v>319485.75</v>
      </c>
    </row>
    <row r="345" spans="1:20" x14ac:dyDescent="0.25">
      <c r="A345" s="2" t="str">
        <f t="shared" si="44"/>
        <v>4</v>
      </c>
      <c r="B345" s="3">
        <v>24140110017</v>
      </c>
      <c r="C345" s="4" t="s">
        <v>1355</v>
      </c>
      <c r="D345" s="4" t="s">
        <v>362</v>
      </c>
      <c r="E345" s="13" t="s">
        <v>869</v>
      </c>
      <c r="F345" s="4" t="s">
        <v>1004</v>
      </c>
      <c r="G345" s="10">
        <v>784357.8</v>
      </c>
      <c r="H345" s="10">
        <v>138416.07999999999</v>
      </c>
      <c r="I345" s="10">
        <v>0</v>
      </c>
      <c r="J345" s="10">
        <f t="shared" si="45"/>
        <v>922773.88</v>
      </c>
      <c r="K345" s="10">
        <v>0</v>
      </c>
      <c r="L345" s="10">
        <f t="shared" si="39"/>
        <v>922773.88</v>
      </c>
      <c r="M345" s="10">
        <f t="shared" si="40"/>
        <v>922773.88</v>
      </c>
      <c r="N345" s="10">
        <v>261537.43</v>
      </c>
      <c r="O345" s="10">
        <v>46153.74</v>
      </c>
      <c r="P345" s="16">
        <v>0</v>
      </c>
      <c r="Q345" s="10">
        <f t="shared" si="41"/>
        <v>307691.17</v>
      </c>
      <c r="R345" s="10">
        <v>0</v>
      </c>
      <c r="S345" s="10">
        <f t="shared" si="42"/>
        <v>307691.17</v>
      </c>
      <c r="T345" s="10">
        <f t="shared" si="43"/>
        <v>307691.17</v>
      </c>
    </row>
    <row r="346" spans="1:20" x14ac:dyDescent="0.25">
      <c r="A346" s="2" t="str">
        <f t="shared" si="44"/>
        <v>4</v>
      </c>
      <c r="B346" s="3">
        <v>24140110018</v>
      </c>
      <c r="C346" s="4" t="s">
        <v>1356</v>
      </c>
      <c r="D346" s="4" t="s">
        <v>363</v>
      </c>
      <c r="E346" s="13" t="s">
        <v>836</v>
      </c>
      <c r="F346" s="4" t="s">
        <v>1010</v>
      </c>
      <c r="G346" s="10">
        <v>1970507.15</v>
      </c>
      <c r="H346" s="10">
        <v>231824.37</v>
      </c>
      <c r="I346" s="10">
        <v>115912.19</v>
      </c>
      <c r="J346" s="10">
        <f t="shared" si="45"/>
        <v>2318243.71</v>
      </c>
      <c r="K346" s="10">
        <v>115912.19</v>
      </c>
      <c r="L346" s="10">
        <f>SUM(G346:H346)</f>
        <v>2202331.52</v>
      </c>
      <c r="M346" s="10">
        <f t="shared" si="40"/>
        <v>2318243.71</v>
      </c>
      <c r="N346" s="10">
        <v>1969595.95</v>
      </c>
      <c r="O346" s="10">
        <v>231717.18</v>
      </c>
      <c r="P346" s="16">
        <v>115858.59</v>
      </c>
      <c r="Q346" s="10">
        <f t="shared" si="41"/>
        <v>2317171.7200000002</v>
      </c>
      <c r="R346" s="10">
        <v>115858.59</v>
      </c>
      <c r="S346" s="10">
        <f t="shared" si="42"/>
        <v>2201313.13</v>
      </c>
      <c r="T346" s="10">
        <f t="shared" si="43"/>
        <v>2317171.7200000002</v>
      </c>
    </row>
    <row r="347" spans="1:20" x14ac:dyDescent="0.25">
      <c r="A347" s="2" t="str">
        <f t="shared" si="44"/>
        <v>4</v>
      </c>
      <c r="B347" s="3">
        <v>24140110019</v>
      </c>
      <c r="C347" s="4" t="s">
        <v>1357</v>
      </c>
      <c r="D347" s="4" t="s">
        <v>364</v>
      </c>
      <c r="E347" s="13" t="s">
        <v>727</v>
      </c>
      <c r="F347" s="4" t="s">
        <v>1010</v>
      </c>
      <c r="G347" s="10">
        <v>450490.8</v>
      </c>
      <c r="H347" s="10">
        <v>52998.92</v>
      </c>
      <c r="I347" s="10">
        <v>26499.46</v>
      </c>
      <c r="J347" s="10">
        <f t="shared" si="45"/>
        <v>529989.18000000005</v>
      </c>
      <c r="K347" s="10">
        <v>26499.46</v>
      </c>
      <c r="L347" s="10">
        <f t="shared" ref="L347:L410" si="46">SUM(G347:H347)</f>
        <v>503489.72</v>
      </c>
      <c r="M347" s="10">
        <f t="shared" si="40"/>
        <v>529989.18000000005</v>
      </c>
      <c r="N347" s="10">
        <v>449541.96</v>
      </c>
      <c r="O347" s="10">
        <v>52887.3</v>
      </c>
      <c r="P347" s="16">
        <v>26443.65</v>
      </c>
      <c r="Q347" s="10">
        <f t="shared" si="41"/>
        <v>528872.91</v>
      </c>
      <c r="R347" s="10">
        <v>26443.65</v>
      </c>
      <c r="S347" s="10">
        <f t="shared" si="42"/>
        <v>502429.26</v>
      </c>
      <c r="T347" s="10">
        <f t="shared" si="43"/>
        <v>528872.91</v>
      </c>
    </row>
    <row r="348" spans="1:20" x14ac:dyDescent="0.25">
      <c r="A348" s="2" t="str">
        <f t="shared" si="44"/>
        <v>4</v>
      </c>
      <c r="B348" s="3">
        <v>24140110020</v>
      </c>
      <c r="C348" s="4" t="s">
        <v>1358</v>
      </c>
      <c r="D348" s="4" t="s">
        <v>365</v>
      </c>
      <c r="E348" s="13" t="s">
        <v>870</v>
      </c>
      <c r="F348" s="4" t="s">
        <v>1007</v>
      </c>
      <c r="G348" s="10">
        <v>166485.67000000001</v>
      </c>
      <c r="H348" s="10">
        <v>19586.55</v>
      </c>
      <c r="I348" s="10">
        <v>9793.27</v>
      </c>
      <c r="J348" s="10">
        <f t="shared" si="45"/>
        <v>195865.49</v>
      </c>
      <c r="K348" s="10">
        <v>9793.27</v>
      </c>
      <c r="L348" s="10">
        <f t="shared" si="46"/>
        <v>186072.22</v>
      </c>
      <c r="M348" s="10">
        <f t="shared" si="40"/>
        <v>195865.49</v>
      </c>
      <c r="N348" s="10">
        <v>143428.85</v>
      </c>
      <c r="O348" s="10">
        <v>16873.990000000002</v>
      </c>
      <c r="P348" s="16">
        <v>8436.99</v>
      </c>
      <c r="Q348" s="10">
        <f t="shared" si="41"/>
        <v>168739.83</v>
      </c>
      <c r="R348" s="10">
        <v>8436.99</v>
      </c>
      <c r="S348" s="10">
        <f t="shared" si="42"/>
        <v>160302.84</v>
      </c>
      <c r="T348" s="10">
        <f t="shared" si="43"/>
        <v>168739.83</v>
      </c>
    </row>
    <row r="349" spans="1:20" x14ac:dyDescent="0.25">
      <c r="A349" s="2" t="str">
        <f t="shared" si="44"/>
        <v>4</v>
      </c>
      <c r="B349" s="3">
        <v>24140110021</v>
      </c>
      <c r="C349" s="4" t="s">
        <v>1359</v>
      </c>
      <c r="D349" s="4" t="s">
        <v>366</v>
      </c>
      <c r="E349" s="13" t="s">
        <v>871</v>
      </c>
      <c r="F349" s="4" t="s">
        <v>1012</v>
      </c>
      <c r="G349" s="10">
        <v>279038.65000000002</v>
      </c>
      <c r="H349" s="10">
        <v>32828.080000000002</v>
      </c>
      <c r="I349" s="10">
        <v>16414.04</v>
      </c>
      <c r="J349" s="10">
        <f t="shared" si="45"/>
        <v>328280.77</v>
      </c>
      <c r="K349" s="10">
        <v>16414.04</v>
      </c>
      <c r="L349" s="10">
        <f t="shared" si="46"/>
        <v>311866.73</v>
      </c>
      <c r="M349" s="10">
        <f t="shared" si="40"/>
        <v>328280.77</v>
      </c>
      <c r="N349" s="10">
        <v>243725.8</v>
      </c>
      <c r="O349" s="10">
        <v>28673.64</v>
      </c>
      <c r="P349" s="16">
        <v>14336.83</v>
      </c>
      <c r="Q349" s="10">
        <f t="shared" si="41"/>
        <v>286736.27</v>
      </c>
      <c r="R349" s="10">
        <v>14336.83</v>
      </c>
      <c r="S349" s="10">
        <f t="shared" si="42"/>
        <v>272399.44</v>
      </c>
      <c r="T349" s="10">
        <f t="shared" si="43"/>
        <v>286736.27</v>
      </c>
    </row>
    <row r="350" spans="1:20" x14ac:dyDescent="0.25">
      <c r="A350" s="2" t="str">
        <f t="shared" si="44"/>
        <v>4</v>
      </c>
      <c r="B350" s="3">
        <v>24140110022</v>
      </c>
      <c r="C350" s="4" t="s">
        <v>1360</v>
      </c>
      <c r="D350" s="4" t="s">
        <v>367</v>
      </c>
      <c r="E350" s="13" t="s">
        <v>777</v>
      </c>
      <c r="F350" s="4" t="s">
        <v>1010</v>
      </c>
      <c r="G350" s="10">
        <v>499683.19</v>
      </c>
      <c r="H350" s="10">
        <v>58786.26</v>
      </c>
      <c r="I350" s="10">
        <v>29393.13</v>
      </c>
      <c r="J350" s="10">
        <f t="shared" si="45"/>
        <v>587862.57999999996</v>
      </c>
      <c r="K350" s="10">
        <v>29393.13</v>
      </c>
      <c r="L350" s="10">
        <f t="shared" si="46"/>
        <v>558469.44999999995</v>
      </c>
      <c r="M350" s="10">
        <f t="shared" si="40"/>
        <v>587862.57999999996</v>
      </c>
      <c r="N350" s="10">
        <v>421853.48</v>
      </c>
      <c r="O350" s="10">
        <v>49629.83</v>
      </c>
      <c r="P350" s="16">
        <v>24814.92</v>
      </c>
      <c r="Q350" s="10">
        <f t="shared" si="41"/>
        <v>496298.23</v>
      </c>
      <c r="R350" s="10">
        <v>24814.92</v>
      </c>
      <c r="S350" s="10">
        <f t="shared" si="42"/>
        <v>471483.31</v>
      </c>
      <c r="T350" s="10">
        <f t="shared" si="43"/>
        <v>496298.23</v>
      </c>
    </row>
    <row r="351" spans="1:20" x14ac:dyDescent="0.25">
      <c r="A351" s="2" t="str">
        <f t="shared" si="44"/>
        <v>4</v>
      </c>
      <c r="B351" s="3">
        <v>24140110023</v>
      </c>
      <c r="C351" s="4" t="s">
        <v>1361</v>
      </c>
      <c r="D351" s="4" t="s">
        <v>368</v>
      </c>
      <c r="E351" s="13" t="s">
        <v>872</v>
      </c>
      <c r="F351" s="4" t="s">
        <v>1007</v>
      </c>
      <c r="G351" s="10">
        <v>382886.38</v>
      </c>
      <c r="H351" s="10">
        <v>45045.46</v>
      </c>
      <c r="I351" s="10">
        <v>22522.73</v>
      </c>
      <c r="J351" s="10">
        <f t="shared" si="45"/>
        <v>450454.57</v>
      </c>
      <c r="K351" s="10">
        <v>22522.73</v>
      </c>
      <c r="L351" s="10">
        <f t="shared" si="46"/>
        <v>427931.84</v>
      </c>
      <c r="M351" s="10">
        <f t="shared" si="40"/>
        <v>450454.57</v>
      </c>
      <c r="N351" s="10">
        <v>363391.33</v>
      </c>
      <c r="O351" s="10">
        <v>42751.95</v>
      </c>
      <c r="P351" s="16">
        <v>21375.97</v>
      </c>
      <c r="Q351" s="10">
        <f t="shared" si="41"/>
        <v>427519.25</v>
      </c>
      <c r="R351" s="10">
        <v>21375.97</v>
      </c>
      <c r="S351" s="10">
        <f t="shared" si="42"/>
        <v>406143.28</v>
      </c>
      <c r="T351" s="10">
        <f t="shared" si="43"/>
        <v>427519.25</v>
      </c>
    </row>
    <row r="352" spans="1:20" x14ac:dyDescent="0.25">
      <c r="A352" s="2" t="str">
        <f t="shared" si="44"/>
        <v>4</v>
      </c>
      <c r="B352" s="3">
        <v>24140110024</v>
      </c>
      <c r="C352" s="4" t="s">
        <v>1362</v>
      </c>
      <c r="D352" s="4" t="s">
        <v>369</v>
      </c>
      <c r="E352" s="13" t="s">
        <v>873</v>
      </c>
      <c r="F352" s="4" t="s">
        <v>1011</v>
      </c>
      <c r="G352" s="10">
        <v>1242689.58</v>
      </c>
      <c r="H352" s="10">
        <v>146198.76999999999</v>
      </c>
      <c r="I352" s="10">
        <v>73099.39</v>
      </c>
      <c r="J352" s="10">
        <f t="shared" si="45"/>
        <v>1461987.74</v>
      </c>
      <c r="K352" s="10">
        <v>73099.39</v>
      </c>
      <c r="L352" s="10">
        <f t="shared" si="46"/>
        <v>1388888.35</v>
      </c>
      <c r="M352" s="10">
        <f t="shared" si="40"/>
        <v>1461987.74</v>
      </c>
      <c r="N352" s="10">
        <v>882077.61</v>
      </c>
      <c r="O352" s="10">
        <v>103773.92</v>
      </c>
      <c r="P352" s="16">
        <v>51886.9</v>
      </c>
      <c r="Q352" s="10">
        <f t="shared" si="41"/>
        <v>1037738.43</v>
      </c>
      <c r="R352" s="10">
        <v>51886.9</v>
      </c>
      <c r="S352" s="10">
        <f t="shared" si="42"/>
        <v>985851.53</v>
      </c>
      <c r="T352" s="10">
        <f t="shared" si="43"/>
        <v>1037738.43</v>
      </c>
    </row>
    <row r="353" spans="1:20" x14ac:dyDescent="0.25">
      <c r="A353" s="2" t="str">
        <f t="shared" si="44"/>
        <v>4</v>
      </c>
      <c r="B353" s="3">
        <v>24140110025</v>
      </c>
      <c r="C353" s="4" t="s">
        <v>1363</v>
      </c>
      <c r="D353" s="4" t="s">
        <v>370</v>
      </c>
      <c r="E353" s="13" t="s">
        <v>639</v>
      </c>
      <c r="F353" s="4" t="s">
        <v>1007</v>
      </c>
      <c r="G353" s="10">
        <v>634351.15</v>
      </c>
      <c r="H353" s="10">
        <v>74629.55</v>
      </c>
      <c r="I353" s="10">
        <v>37314.769999999997</v>
      </c>
      <c r="J353" s="10">
        <f t="shared" si="45"/>
        <v>746295.47</v>
      </c>
      <c r="K353" s="10">
        <v>37314.769999999997</v>
      </c>
      <c r="L353" s="10">
        <f t="shared" si="46"/>
        <v>708980.7</v>
      </c>
      <c r="M353" s="10">
        <f t="shared" si="40"/>
        <v>746295.47</v>
      </c>
      <c r="N353" s="10">
        <v>585655.53</v>
      </c>
      <c r="O353" s="10">
        <v>68900.66</v>
      </c>
      <c r="P353" s="16">
        <v>34450.31</v>
      </c>
      <c r="Q353" s="10">
        <f t="shared" si="41"/>
        <v>689006.5</v>
      </c>
      <c r="R353" s="10">
        <v>34450.31</v>
      </c>
      <c r="S353" s="10">
        <f t="shared" ref="S353:S416" si="47">SUM(N353:O353)</f>
        <v>654556.18999999994</v>
      </c>
      <c r="T353" s="10">
        <f t="shared" si="43"/>
        <v>689006.5</v>
      </c>
    </row>
    <row r="354" spans="1:20" x14ac:dyDescent="0.25">
      <c r="A354" s="2" t="str">
        <f t="shared" si="44"/>
        <v>4</v>
      </c>
      <c r="B354" s="3">
        <v>24140110026</v>
      </c>
      <c r="C354" s="4" t="s">
        <v>1364</v>
      </c>
      <c r="D354" s="4" t="s">
        <v>371</v>
      </c>
      <c r="E354" s="13" t="s">
        <v>833</v>
      </c>
      <c r="F354" s="4" t="s">
        <v>1005</v>
      </c>
      <c r="G354" s="10">
        <v>162683.72</v>
      </c>
      <c r="H354" s="10">
        <v>19139.259999999998</v>
      </c>
      <c r="I354" s="10">
        <v>9569.6299999999992</v>
      </c>
      <c r="J354" s="10">
        <f t="shared" si="45"/>
        <v>191392.61</v>
      </c>
      <c r="K354" s="10">
        <v>9569.6299999999992</v>
      </c>
      <c r="L354" s="10">
        <f t="shared" si="46"/>
        <v>181822.98</v>
      </c>
      <c r="M354" s="10">
        <f t="shared" ref="M354:M417" si="48">SUM(G354+H354+K354)</f>
        <v>191392.61</v>
      </c>
      <c r="N354" s="10">
        <v>147422.92000000001</v>
      </c>
      <c r="O354" s="10">
        <v>17343.87</v>
      </c>
      <c r="P354" s="16">
        <v>8671.94</v>
      </c>
      <c r="Q354" s="10">
        <f t="shared" ref="Q354:Q417" si="49">SUM(N354:P354)</f>
        <v>173438.73</v>
      </c>
      <c r="R354" s="10">
        <v>8671.94</v>
      </c>
      <c r="S354" s="10">
        <f t="shared" si="47"/>
        <v>164766.79</v>
      </c>
      <c r="T354" s="10">
        <f t="shared" ref="T354:T417" si="50">SUM(N354+O354+R354)</f>
        <v>173438.73</v>
      </c>
    </row>
    <row r="355" spans="1:20" x14ac:dyDescent="0.25">
      <c r="A355" s="2" t="str">
        <f t="shared" si="44"/>
        <v>4</v>
      </c>
      <c r="B355" s="3">
        <v>24140110027</v>
      </c>
      <c r="C355" s="4" t="s">
        <v>1365</v>
      </c>
      <c r="D355" s="4" t="s">
        <v>372</v>
      </c>
      <c r="E355" s="13" t="s">
        <v>874</v>
      </c>
      <c r="F355" s="4" t="s">
        <v>1011</v>
      </c>
      <c r="G355" s="10">
        <v>300391.09000000003</v>
      </c>
      <c r="H355" s="10">
        <v>53010.19</v>
      </c>
      <c r="I355" s="10">
        <v>530101.93000000005</v>
      </c>
      <c r="J355" s="10">
        <f t="shared" si="45"/>
        <v>883503.21</v>
      </c>
      <c r="K355" s="10">
        <v>0</v>
      </c>
      <c r="L355" s="10">
        <f t="shared" si="46"/>
        <v>353401.28</v>
      </c>
      <c r="M355" s="10">
        <f t="shared" si="48"/>
        <v>353401.28</v>
      </c>
      <c r="N355" s="10">
        <v>0</v>
      </c>
      <c r="O355" s="10">
        <v>0</v>
      </c>
      <c r="P355" s="16">
        <v>0</v>
      </c>
      <c r="Q355" s="10">
        <f t="shared" si="49"/>
        <v>0</v>
      </c>
      <c r="R355" s="10">
        <v>0</v>
      </c>
      <c r="S355" s="10">
        <f t="shared" si="47"/>
        <v>0</v>
      </c>
      <c r="T355" s="10">
        <f t="shared" si="50"/>
        <v>0</v>
      </c>
    </row>
    <row r="356" spans="1:20" x14ac:dyDescent="0.25">
      <c r="A356" s="2" t="str">
        <f t="shared" si="44"/>
        <v>4</v>
      </c>
      <c r="B356" s="3">
        <v>24140110028</v>
      </c>
      <c r="C356" s="4" t="s">
        <v>1366</v>
      </c>
      <c r="D356" s="4" t="s">
        <v>373</v>
      </c>
      <c r="E356" s="13" t="s">
        <v>844</v>
      </c>
      <c r="F356" s="4" t="s">
        <v>1006</v>
      </c>
      <c r="G356" s="10">
        <v>2763469.69</v>
      </c>
      <c r="H356" s="10">
        <v>325114.08</v>
      </c>
      <c r="I356" s="10">
        <v>162557.04</v>
      </c>
      <c r="J356" s="10">
        <f t="shared" si="45"/>
        <v>3251140.81</v>
      </c>
      <c r="K356" s="10">
        <v>162557.04</v>
      </c>
      <c r="L356" s="10">
        <f t="shared" si="46"/>
        <v>3088583.77</v>
      </c>
      <c r="M356" s="10">
        <f t="shared" si="48"/>
        <v>3251140.81</v>
      </c>
      <c r="N356" s="10">
        <v>2752578.63</v>
      </c>
      <c r="O356" s="10">
        <v>323832.83</v>
      </c>
      <c r="P356" s="16">
        <v>161916.38</v>
      </c>
      <c r="Q356" s="10">
        <f t="shared" si="49"/>
        <v>3238327.84</v>
      </c>
      <c r="R356" s="10">
        <v>161916.38</v>
      </c>
      <c r="S356" s="10">
        <f t="shared" si="47"/>
        <v>3076411.46</v>
      </c>
      <c r="T356" s="10">
        <f t="shared" si="50"/>
        <v>3238327.84</v>
      </c>
    </row>
    <row r="357" spans="1:20" x14ac:dyDescent="0.25">
      <c r="A357" s="2" t="str">
        <f t="shared" si="44"/>
        <v>4</v>
      </c>
      <c r="B357" s="3">
        <v>24140110029</v>
      </c>
      <c r="C357" s="4" t="s">
        <v>1367</v>
      </c>
      <c r="D357" s="4" t="s">
        <v>374</v>
      </c>
      <c r="E357" s="13" t="s">
        <v>875</v>
      </c>
      <c r="F357" s="4" t="s">
        <v>1006</v>
      </c>
      <c r="G357" s="10">
        <v>557057.68000000005</v>
      </c>
      <c r="H357" s="10">
        <v>65536.2</v>
      </c>
      <c r="I357" s="10">
        <v>32768.1</v>
      </c>
      <c r="J357" s="10">
        <f t="shared" si="45"/>
        <v>655361.98</v>
      </c>
      <c r="K357" s="10">
        <v>32768.1</v>
      </c>
      <c r="L357" s="10">
        <f t="shared" si="46"/>
        <v>622593.88</v>
      </c>
      <c r="M357" s="10">
        <f t="shared" si="48"/>
        <v>655361.98</v>
      </c>
      <c r="N357" s="10">
        <v>247752.17</v>
      </c>
      <c r="O357" s="10">
        <v>29147.32</v>
      </c>
      <c r="P357" s="16">
        <v>14573.66</v>
      </c>
      <c r="Q357" s="10">
        <f t="shared" si="49"/>
        <v>291473.15000000002</v>
      </c>
      <c r="R357" s="10">
        <v>14573.66</v>
      </c>
      <c r="S357" s="10">
        <f t="shared" si="47"/>
        <v>276899.49</v>
      </c>
      <c r="T357" s="10">
        <f t="shared" si="50"/>
        <v>291473.15000000002</v>
      </c>
    </row>
    <row r="358" spans="1:20" x14ac:dyDescent="0.25">
      <c r="A358" s="2" t="str">
        <f t="shared" si="44"/>
        <v>4</v>
      </c>
      <c r="B358" s="3">
        <v>24140110030</v>
      </c>
      <c r="C358" s="4" t="s">
        <v>1368</v>
      </c>
      <c r="D358" s="4" t="s">
        <v>375</v>
      </c>
      <c r="E358" s="13" t="s">
        <v>876</v>
      </c>
      <c r="F358" s="4" t="s">
        <v>1006</v>
      </c>
      <c r="G358" s="10">
        <v>395541.59</v>
      </c>
      <c r="H358" s="10">
        <v>46534.3</v>
      </c>
      <c r="I358" s="10">
        <v>23267.15</v>
      </c>
      <c r="J358" s="10">
        <f t="shared" si="45"/>
        <v>465343.04</v>
      </c>
      <c r="K358" s="10">
        <v>23267.15</v>
      </c>
      <c r="L358" s="10">
        <f t="shared" si="46"/>
        <v>442075.89</v>
      </c>
      <c r="M358" s="10">
        <f t="shared" si="48"/>
        <v>465343.04</v>
      </c>
      <c r="N358" s="10">
        <v>347226.7</v>
      </c>
      <c r="O358" s="10">
        <v>40850.199999999997</v>
      </c>
      <c r="P358" s="16">
        <v>20425.11</v>
      </c>
      <c r="Q358" s="10">
        <f t="shared" si="49"/>
        <v>408502.01</v>
      </c>
      <c r="R358" s="10">
        <v>20425.11</v>
      </c>
      <c r="S358" s="10">
        <f t="shared" si="47"/>
        <v>388076.9</v>
      </c>
      <c r="T358" s="10">
        <f t="shared" si="50"/>
        <v>408502.01</v>
      </c>
    </row>
    <row r="359" spans="1:20" x14ac:dyDescent="0.25">
      <c r="A359" s="2" t="str">
        <f t="shared" si="44"/>
        <v>4</v>
      </c>
      <c r="B359" s="3">
        <v>24140110031</v>
      </c>
      <c r="C359" s="4" t="s">
        <v>1369</v>
      </c>
      <c r="D359" s="4" t="s">
        <v>376</v>
      </c>
      <c r="E359" s="13" t="s">
        <v>859</v>
      </c>
      <c r="F359" s="4" t="s">
        <v>1008</v>
      </c>
      <c r="G359" s="10">
        <v>687494.09</v>
      </c>
      <c r="H359" s="10">
        <v>80881.66</v>
      </c>
      <c r="I359" s="10">
        <v>40440.83</v>
      </c>
      <c r="J359" s="10">
        <f t="shared" si="45"/>
        <v>808816.58</v>
      </c>
      <c r="K359" s="10">
        <v>40440.83</v>
      </c>
      <c r="L359" s="10">
        <f t="shared" si="46"/>
        <v>768375.75</v>
      </c>
      <c r="M359" s="10">
        <f t="shared" si="48"/>
        <v>808816.58</v>
      </c>
      <c r="N359" s="10">
        <v>296472.98</v>
      </c>
      <c r="O359" s="10">
        <v>34879.18</v>
      </c>
      <c r="P359" s="16">
        <v>17439.580000000002</v>
      </c>
      <c r="Q359" s="10">
        <f t="shared" si="49"/>
        <v>348791.74</v>
      </c>
      <c r="R359" s="10">
        <v>17439.580000000002</v>
      </c>
      <c r="S359" s="10">
        <f t="shared" si="47"/>
        <v>331352.15999999997</v>
      </c>
      <c r="T359" s="10">
        <f t="shared" si="50"/>
        <v>348791.74</v>
      </c>
    </row>
    <row r="360" spans="1:20" x14ac:dyDescent="0.25">
      <c r="A360" s="2" t="str">
        <f t="shared" si="44"/>
        <v>4</v>
      </c>
      <c r="B360" s="3">
        <v>24140110032</v>
      </c>
      <c r="C360" s="4" t="s">
        <v>1370</v>
      </c>
      <c r="D360" s="4" t="s">
        <v>377</v>
      </c>
      <c r="E360" s="13" t="s">
        <v>817</v>
      </c>
      <c r="F360" s="4" t="s">
        <v>1005</v>
      </c>
      <c r="G360" s="10">
        <v>1026259.91</v>
      </c>
      <c r="H360" s="10">
        <v>120736.46</v>
      </c>
      <c r="I360" s="10">
        <v>60368.23</v>
      </c>
      <c r="J360" s="10">
        <f t="shared" si="45"/>
        <v>1207364.6000000001</v>
      </c>
      <c r="K360" s="10">
        <v>60368.23</v>
      </c>
      <c r="L360" s="10">
        <f t="shared" si="46"/>
        <v>1146996.3700000001</v>
      </c>
      <c r="M360" s="10">
        <f t="shared" si="48"/>
        <v>1207364.6000000001</v>
      </c>
      <c r="N360" s="10">
        <v>1022293.01</v>
      </c>
      <c r="O360" s="10">
        <v>120269.77</v>
      </c>
      <c r="P360" s="16">
        <v>60134.9</v>
      </c>
      <c r="Q360" s="10">
        <f t="shared" si="49"/>
        <v>1202697.68</v>
      </c>
      <c r="R360" s="10">
        <v>60134.9</v>
      </c>
      <c r="S360" s="10">
        <f t="shared" si="47"/>
        <v>1142562.78</v>
      </c>
      <c r="T360" s="10">
        <f t="shared" si="50"/>
        <v>1202697.68</v>
      </c>
    </row>
    <row r="361" spans="1:20" x14ac:dyDescent="0.25">
      <c r="A361" s="2" t="str">
        <f t="shared" si="44"/>
        <v>4</v>
      </c>
      <c r="B361" s="3">
        <v>24140110033</v>
      </c>
      <c r="C361" s="4" t="s">
        <v>1371</v>
      </c>
      <c r="D361" s="4" t="s">
        <v>378</v>
      </c>
      <c r="E361" s="13" t="s">
        <v>673</v>
      </c>
      <c r="F361" s="4" t="s">
        <v>1010</v>
      </c>
      <c r="G361" s="10">
        <v>347323.16</v>
      </c>
      <c r="H361" s="10">
        <v>40861.550000000003</v>
      </c>
      <c r="I361" s="10">
        <v>20430.77</v>
      </c>
      <c r="J361" s="10">
        <f t="shared" si="45"/>
        <v>408615.48</v>
      </c>
      <c r="K361" s="10">
        <v>20430.77</v>
      </c>
      <c r="L361" s="10">
        <f t="shared" si="46"/>
        <v>388184.71</v>
      </c>
      <c r="M361" s="10">
        <f t="shared" si="48"/>
        <v>408615.48</v>
      </c>
      <c r="N361" s="10">
        <v>343273.18</v>
      </c>
      <c r="O361" s="10">
        <v>40385.08</v>
      </c>
      <c r="P361" s="16">
        <v>20192.54</v>
      </c>
      <c r="Q361" s="10">
        <f t="shared" si="49"/>
        <v>403850.8</v>
      </c>
      <c r="R361" s="10">
        <v>20192.54</v>
      </c>
      <c r="S361" s="10">
        <f t="shared" si="47"/>
        <v>383658.26</v>
      </c>
      <c r="T361" s="10">
        <f t="shared" si="50"/>
        <v>403850.8</v>
      </c>
    </row>
    <row r="362" spans="1:20" x14ac:dyDescent="0.25">
      <c r="A362" s="2" t="str">
        <f t="shared" si="44"/>
        <v>4</v>
      </c>
      <c r="B362" s="3">
        <v>24140110034</v>
      </c>
      <c r="C362" s="4" t="s">
        <v>1372</v>
      </c>
      <c r="D362" s="4" t="s">
        <v>379</v>
      </c>
      <c r="E362" s="13" t="s">
        <v>669</v>
      </c>
      <c r="F362" s="4" t="s">
        <v>1009</v>
      </c>
      <c r="G362" s="10">
        <v>1630523.8</v>
      </c>
      <c r="H362" s="10">
        <v>191826.33</v>
      </c>
      <c r="I362" s="10">
        <v>95913.16</v>
      </c>
      <c r="J362" s="10">
        <f t="shared" si="45"/>
        <v>1918263.29</v>
      </c>
      <c r="K362" s="10">
        <v>95913.16</v>
      </c>
      <c r="L362" s="10">
        <f t="shared" si="46"/>
        <v>1822350.13</v>
      </c>
      <c r="M362" s="10">
        <f t="shared" si="48"/>
        <v>1918263.29</v>
      </c>
      <c r="N362" s="10">
        <v>1629539.81</v>
      </c>
      <c r="O362" s="10">
        <v>191710.59</v>
      </c>
      <c r="P362" s="16">
        <v>95855.27</v>
      </c>
      <c r="Q362" s="10">
        <f t="shared" si="49"/>
        <v>1917105.67</v>
      </c>
      <c r="R362" s="10">
        <v>95855.27</v>
      </c>
      <c r="S362" s="10">
        <f t="shared" si="47"/>
        <v>1821250.4</v>
      </c>
      <c r="T362" s="10">
        <f t="shared" si="50"/>
        <v>1917105.67</v>
      </c>
    </row>
    <row r="363" spans="1:20" x14ac:dyDescent="0.25">
      <c r="A363" s="2" t="str">
        <f t="shared" si="44"/>
        <v>4</v>
      </c>
      <c r="B363" s="3">
        <v>24140110035</v>
      </c>
      <c r="C363" s="4" t="s">
        <v>1373</v>
      </c>
      <c r="D363" s="4" t="s">
        <v>380</v>
      </c>
      <c r="E363" s="13" t="s">
        <v>877</v>
      </c>
      <c r="F363" s="4" t="s">
        <v>1011</v>
      </c>
      <c r="G363" s="10">
        <v>155820.94</v>
      </c>
      <c r="H363" s="10">
        <v>18331.88</v>
      </c>
      <c r="I363" s="10">
        <v>9165.94</v>
      </c>
      <c r="J363" s="10">
        <f t="shared" si="45"/>
        <v>183318.76</v>
      </c>
      <c r="K363" s="10">
        <v>9165.94</v>
      </c>
      <c r="L363" s="10">
        <f t="shared" si="46"/>
        <v>174152.82</v>
      </c>
      <c r="M363" s="10">
        <f t="shared" si="48"/>
        <v>183318.76</v>
      </c>
      <c r="N363" s="10">
        <v>148894.31</v>
      </c>
      <c r="O363" s="10">
        <v>17516.990000000002</v>
      </c>
      <c r="P363" s="16">
        <v>8758.48</v>
      </c>
      <c r="Q363" s="10">
        <f t="shared" si="49"/>
        <v>175169.78</v>
      </c>
      <c r="R363" s="10">
        <v>8758.48</v>
      </c>
      <c r="S363" s="10">
        <f t="shared" si="47"/>
        <v>166411.29999999999</v>
      </c>
      <c r="T363" s="10">
        <f t="shared" si="50"/>
        <v>175169.78</v>
      </c>
    </row>
    <row r="364" spans="1:20" x14ac:dyDescent="0.25">
      <c r="A364" s="2" t="str">
        <f t="shared" si="44"/>
        <v>4</v>
      </c>
      <c r="B364" s="3">
        <v>24140110036</v>
      </c>
      <c r="C364" s="4" t="s">
        <v>1374</v>
      </c>
      <c r="D364" s="4" t="s">
        <v>381</v>
      </c>
      <c r="E364" s="13" t="s">
        <v>849</v>
      </c>
      <c r="F364" s="4" t="s">
        <v>1011</v>
      </c>
      <c r="G364" s="10">
        <v>2851728.86</v>
      </c>
      <c r="H364" s="10">
        <v>335497.51</v>
      </c>
      <c r="I364" s="10">
        <v>167748.76</v>
      </c>
      <c r="J364" s="10">
        <f t="shared" si="45"/>
        <v>3354975.13</v>
      </c>
      <c r="K364" s="10">
        <v>167748.76</v>
      </c>
      <c r="L364" s="10">
        <f t="shared" si="46"/>
        <v>3187226.37</v>
      </c>
      <c r="M364" s="10">
        <f t="shared" si="48"/>
        <v>3354975.13</v>
      </c>
      <c r="N364" s="10">
        <v>2048808.06</v>
      </c>
      <c r="O364" s="10">
        <v>241036.26</v>
      </c>
      <c r="P364" s="16">
        <v>120518.11</v>
      </c>
      <c r="Q364" s="10">
        <f t="shared" si="49"/>
        <v>2410362.4300000002</v>
      </c>
      <c r="R364" s="10">
        <v>120518.11</v>
      </c>
      <c r="S364" s="10">
        <f t="shared" si="47"/>
        <v>2289844.3199999998</v>
      </c>
      <c r="T364" s="10">
        <f t="shared" si="50"/>
        <v>2410362.4300000002</v>
      </c>
    </row>
    <row r="365" spans="1:20" x14ac:dyDescent="0.25">
      <c r="A365" s="2" t="str">
        <f t="shared" si="44"/>
        <v>4</v>
      </c>
      <c r="B365" s="3">
        <v>24140110037</v>
      </c>
      <c r="C365" s="4" t="s">
        <v>1375</v>
      </c>
      <c r="D365" s="4" t="s">
        <v>382</v>
      </c>
      <c r="E365" s="13" t="s">
        <v>878</v>
      </c>
      <c r="F365" s="4" t="s">
        <v>1011</v>
      </c>
      <c r="G365" s="10">
        <v>355636.52</v>
      </c>
      <c r="H365" s="10">
        <v>41839.589999999997</v>
      </c>
      <c r="I365" s="10">
        <v>20919.8</v>
      </c>
      <c r="J365" s="10">
        <f t="shared" si="45"/>
        <v>418395.91</v>
      </c>
      <c r="K365" s="10">
        <v>20919.8</v>
      </c>
      <c r="L365" s="10">
        <f t="shared" si="46"/>
        <v>397476.11</v>
      </c>
      <c r="M365" s="10">
        <f t="shared" si="48"/>
        <v>418395.91</v>
      </c>
      <c r="N365" s="10">
        <v>257870.65</v>
      </c>
      <c r="O365" s="10">
        <v>30337.72</v>
      </c>
      <c r="P365" s="16">
        <v>15168.87</v>
      </c>
      <c r="Q365" s="10">
        <f t="shared" si="49"/>
        <v>303377.24</v>
      </c>
      <c r="R365" s="10">
        <v>15168.87</v>
      </c>
      <c r="S365" s="10">
        <f t="shared" si="47"/>
        <v>288208.37</v>
      </c>
      <c r="T365" s="10">
        <f t="shared" si="50"/>
        <v>303377.24</v>
      </c>
    </row>
    <row r="366" spans="1:20" x14ac:dyDescent="0.25">
      <c r="A366" s="2" t="str">
        <f t="shared" si="44"/>
        <v>4</v>
      </c>
      <c r="B366" s="3">
        <v>24140110038</v>
      </c>
      <c r="C366" s="4" t="s">
        <v>1376</v>
      </c>
      <c r="D366" s="4" t="s">
        <v>383</v>
      </c>
      <c r="E366" s="13" t="s">
        <v>879</v>
      </c>
      <c r="F366" s="4" t="s">
        <v>1012</v>
      </c>
      <c r="G366" s="10">
        <v>743416.36</v>
      </c>
      <c r="H366" s="10">
        <v>87460.75</v>
      </c>
      <c r="I366" s="10">
        <v>43730.37</v>
      </c>
      <c r="J366" s="10">
        <f t="shared" si="45"/>
        <v>874607.48</v>
      </c>
      <c r="K366" s="10">
        <v>43730.37</v>
      </c>
      <c r="L366" s="10">
        <f t="shared" si="46"/>
        <v>830877.11</v>
      </c>
      <c r="M366" s="10">
        <f t="shared" si="48"/>
        <v>874607.48</v>
      </c>
      <c r="N366" s="10">
        <v>723998.28</v>
      </c>
      <c r="O366" s="10">
        <v>85176.29</v>
      </c>
      <c r="P366" s="16">
        <v>42588.13</v>
      </c>
      <c r="Q366" s="10">
        <f t="shared" si="49"/>
        <v>851762.7</v>
      </c>
      <c r="R366" s="10">
        <v>42588.13</v>
      </c>
      <c r="S366" s="10">
        <f t="shared" si="47"/>
        <v>809174.57</v>
      </c>
      <c r="T366" s="10">
        <f t="shared" si="50"/>
        <v>851762.7</v>
      </c>
    </row>
    <row r="367" spans="1:20" x14ac:dyDescent="0.25">
      <c r="A367" s="2" t="str">
        <f t="shared" si="44"/>
        <v>4</v>
      </c>
      <c r="B367" s="3">
        <v>24140110039</v>
      </c>
      <c r="C367" s="4" t="s">
        <v>1377</v>
      </c>
      <c r="D367" s="4" t="s">
        <v>384</v>
      </c>
      <c r="E367" s="13" t="s">
        <v>731</v>
      </c>
      <c r="F367" s="4" t="s">
        <v>1007</v>
      </c>
      <c r="G367" s="10">
        <v>262591.24</v>
      </c>
      <c r="H367" s="10">
        <v>30893.09</v>
      </c>
      <c r="I367" s="10">
        <v>15446.54</v>
      </c>
      <c r="J367" s="10">
        <f t="shared" si="45"/>
        <v>308930.87</v>
      </c>
      <c r="K367" s="10">
        <v>15446.54</v>
      </c>
      <c r="L367" s="10">
        <f t="shared" si="46"/>
        <v>293484.33</v>
      </c>
      <c r="M367" s="10">
        <f t="shared" si="48"/>
        <v>308930.87</v>
      </c>
      <c r="N367" s="10">
        <v>238446.37</v>
      </c>
      <c r="O367" s="10">
        <v>28052.52</v>
      </c>
      <c r="P367" s="16">
        <v>14026.26</v>
      </c>
      <c r="Q367" s="10">
        <f t="shared" si="49"/>
        <v>280525.15000000002</v>
      </c>
      <c r="R367" s="10">
        <v>14026.26</v>
      </c>
      <c r="S367" s="10">
        <f t="shared" si="47"/>
        <v>266498.89</v>
      </c>
      <c r="T367" s="10">
        <f t="shared" si="50"/>
        <v>280525.15000000002</v>
      </c>
    </row>
    <row r="368" spans="1:20" x14ac:dyDescent="0.25">
      <c r="A368" s="2" t="str">
        <f t="shared" si="44"/>
        <v>4</v>
      </c>
      <c r="B368" s="3">
        <v>24140110040</v>
      </c>
      <c r="C368" s="4" t="s">
        <v>1378</v>
      </c>
      <c r="D368" s="4" t="s">
        <v>385</v>
      </c>
      <c r="E368" s="13" t="s">
        <v>880</v>
      </c>
      <c r="F368" s="4" t="s">
        <v>1005</v>
      </c>
      <c r="G368" s="10">
        <v>143322.64000000001</v>
      </c>
      <c r="H368" s="10">
        <v>16861.490000000002</v>
      </c>
      <c r="I368" s="10">
        <v>8430.74</v>
      </c>
      <c r="J368" s="10">
        <f t="shared" si="45"/>
        <v>168614.87</v>
      </c>
      <c r="K368" s="10">
        <v>8430.74</v>
      </c>
      <c r="L368" s="10">
        <f t="shared" si="46"/>
        <v>160184.13</v>
      </c>
      <c r="M368" s="10">
        <f t="shared" si="48"/>
        <v>168614.87</v>
      </c>
      <c r="N368" s="10">
        <v>137601.1</v>
      </c>
      <c r="O368" s="10">
        <v>16188.37</v>
      </c>
      <c r="P368" s="16">
        <v>8094.2</v>
      </c>
      <c r="Q368" s="10">
        <f t="shared" si="49"/>
        <v>161883.67000000001</v>
      </c>
      <c r="R368" s="10">
        <v>8094.2</v>
      </c>
      <c r="S368" s="10">
        <f t="shared" si="47"/>
        <v>153789.47</v>
      </c>
      <c r="T368" s="10">
        <f t="shared" si="50"/>
        <v>161883.67000000001</v>
      </c>
    </row>
    <row r="369" spans="1:20" x14ac:dyDescent="0.25">
      <c r="A369" s="2" t="str">
        <f t="shared" si="44"/>
        <v>4</v>
      </c>
      <c r="B369" s="3">
        <v>24140110041</v>
      </c>
      <c r="C369" s="4" t="s">
        <v>1379</v>
      </c>
      <c r="D369" s="4" t="s">
        <v>386</v>
      </c>
      <c r="E369" s="13" t="s">
        <v>844</v>
      </c>
      <c r="F369" s="4" t="s">
        <v>1006</v>
      </c>
      <c r="G369" s="10">
        <v>3376395.88</v>
      </c>
      <c r="H369" s="10">
        <v>397223.04</v>
      </c>
      <c r="I369" s="10">
        <v>198611.52</v>
      </c>
      <c r="J369" s="10">
        <f t="shared" si="45"/>
        <v>3972230.44</v>
      </c>
      <c r="K369" s="10">
        <v>198611.52</v>
      </c>
      <c r="L369" s="10">
        <f t="shared" si="46"/>
        <v>3773618.92</v>
      </c>
      <c r="M369" s="10">
        <f t="shared" si="48"/>
        <v>3972230.44</v>
      </c>
      <c r="N369" s="10">
        <v>0</v>
      </c>
      <c r="O369" s="10">
        <v>0</v>
      </c>
      <c r="P369" s="16">
        <v>0</v>
      </c>
      <c r="Q369" s="10">
        <f t="shared" si="49"/>
        <v>0</v>
      </c>
      <c r="R369" s="10">
        <v>0</v>
      </c>
      <c r="S369" s="10">
        <f t="shared" si="47"/>
        <v>0</v>
      </c>
      <c r="T369" s="10">
        <f t="shared" si="50"/>
        <v>0</v>
      </c>
    </row>
    <row r="370" spans="1:20" x14ac:dyDescent="0.25">
      <c r="A370" s="2" t="str">
        <f t="shared" si="44"/>
        <v>4</v>
      </c>
      <c r="B370" s="3">
        <v>24140110042</v>
      </c>
      <c r="C370" s="4" t="s">
        <v>1380</v>
      </c>
      <c r="D370" s="4" t="s">
        <v>387</v>
      </c>
      <c r="E370" s="13" t="s">
        <v>881</v>
      </c>
      <c r="F370" s="4" t="s">
        <v>1011</v>
      </c>
      <c r="G370" s="10">
        <v>156809.65</v>
      </c>
      <c r="H370" s="10">
        <v>18448.189999999999</v>
      </c>
      <c r="I370" s="10">
        <v>9224.1</v>
      </c>
      <c r="J370" s="10">
        <f t="shared" si="45"/>
        <v>184481.94</v>
      </c>
      <c r="K370" s="10">
        <v>9224.1</v>
      </c>
      <c r="L370" s="10">
        <f t="shared" si="46"/>
        <v>175257.84</v>
      </c>
      <c r="M370" s="10">
        <f t="shared" si="48"/>
        <v>184481.94</v>
      </c>
      <c r="N370" s="10">
        <v>150022.17000000001</v>
      </c>
      <c r="O370" s="10">
        <v>17649.689999999999</v>
      </c>
      <c r="P370" s="16">
        <v>8824.83</v>
      </c>
      <c r="Q370" s="10">
        <f t="shared" si="49"/>
        <v>176496.69</v>
      </c>
      <c r="R370" s="10">
        <v>8824.83</v>
      </c>
      <c r="S370" s="10">
        <f t="shared" si="47"/>
        <v>167671.85999999999</v>
      </c>
      <c r="T370" s="10">
        <f t="shared" si="50"/>
        <v>176496.69</v>
      </c>
    </row>
    <row r="371" spans="1:20" x14ac:dyDescent="0.25">
      <c r="A371" s="2" t="str">
        <f t="shared" si="44"/>
        <v>4</v>
      </c>
      <c r="B371" s="3">
        <v>24140110043</v>
      </c>
      <c r="C371" s="4" t="s">
        <v>1381</v>
      </c>
      <c r="D371" s="4" t="s">
        <v>388</v>
      </c>
      <c r="E371" s="13" t="s">
        <v>882</v>
      </c>
      <c r="F371" s="4" t="s">
        <v>1005</v>
      </c>
      <c r="G371" s="10">
        <v>607252.26</v>
      </c>
      <c r="H371" s="10">
        <v>71441.440000000002</v>
      </c>
      <c r="I371" s="10">
        <v>35720.720000000001</v>
      </c>
      <c r="J371" s="10">
        <f t="shared" si="45"/>
        <v>714414.42</v>
      </c>
      <c r="K371" s="10">
        <v>35720.720000000001</v>
      </c>
      <c r="L371" s="10">
        <f t="shared" si="46"/>
        <v>678693.7</v>
      </c>
      <c r="M371" s="10">
        <f t="shared" si="48"/>
        <v>714414.42</v>
      </c>
      <c r="N371" s="10">
        <v>600198.38</v>
      </c>
      <c r="O371" s="10">
        <v>70611.600000000006</v>
      </c>
      <c r="P371" s="16">
        <v>35305.78</v>
      </c>
      <c r="Q371" s="10">
        <f t="shared" si="49"/>
        <v>706115.76</v>
      </c>
      <c r="R371" s="10">
        <v>35305.78</v>
      </c>
      <c r="S371" s="10">
        <f t="shared" si="47"/>
        <v>670809.98</v>
      </c>
      <c r="T371" s="10">
        <f t="shared" si="50"/>
        <v>706115.76</v>
      </c>
    </row>
    <row r="372" spans="1:20" x14ac:dyDescent="0.25">
      <c r="A372" s="2" t="str">
        <f t="shared" si="44"/>
        <v>4</v>
      </c>
      <c r="B372" s="3">
        <v>24140110044</v>
      </c>
      <c r="C372" s="4" t="s">
        <v>1382</v>
      </c>
      <c r="D372" s="4" t="s">
        <v>389</v>
      </c>
      <c r="E372" s="13" t="s">
        <v>771</v>
      </c>
      <c r="F372" s="4" t="s">
        <v>1007</v>
      </c>
      <c r="G372" s="10">
        <v>1049222.8899999999</v>
      </c>
      <c r="H372" s="10">
        <v>123437.99</v>
      </c>
      <c r="I372" s="10">
        <v>61718.99</v>
      </c>
      <c r="J372" s="10">
        <f t="shared" si="45"/>
        <v>1234379.8700000001</v>
      </c>
      <c r="K372" s="10">
        <v>61718.99</v>
      </c>
      <c r="L372" s="10">
        <f t="shared" si="46"/>
        <v>1172660.8799999999</v>
      </c>
      <c r="M372" s="10">
        <f t="shared" si="48"/>
        <v>1234379.8700000001</v>
      </c>
      <c r="N372" s="10">
        <v>1041400.01</v>
      </c>
      <c r="O372" s="10">
        <v>122517.66</v>
      </c>
      <c r="P372" s="16">
        <v>61258.82</v>
      </c>
      <c r="Q372" s="10">
        <f t="shared" si="49"/>
        <v>1225176.49</v>
      </c>
      <c r="R372" s="10">
        <v>61258.82</v>
      </c>
      <c r="S372" s="10">
        <f t="shared" si="47"/>
        <v>1163917.67</v>
      </c>
      <c r="T372" s="10">
        <f t="shared" si="50"/>
        <v>1225176.49</v>
      </c>
    </row>
    <row r="373" spans="1:20" x14ac:dyDescent="0.25">
      <c r="A373" s="2" t="str">
        <f t="shared" si="44"/>
        <v>4</v>
      </c>
      <c r="B373" s="3">
        <v>24140110045</v>
      </c>
      <c r="C373" s="4" t="s">
        <v>1383</v>
      </c>
      <c r="D373" s="4" t="s">
        <v>390</v>
      </c>
      <c r="E373" s="13" t="s">
        <v>883</v>
      </c>
      <c r="F373" s="4" t="s">
        <v>1012</v>
      </c>
      <c r="G373" s="10">
        <v>547647.5</v>
      </c>
      <c r="H373" s="10">
        <v>64429.120000000003</v>
      </c>
      <c r="I373" s="10">
        <v>32214.560000000001</v>
      </c>
      <c r="J373" s="10">
        <f t="shared" si="45"/>
        <v>644291.18000000005</v>
      </c>
      <c r="K373" s="10">
        <v>32214.560000000001</v>
      </c>
      <c r="L373" s="10">
        <f t="shared" si="46"/>
        <v>612076.62</v>
      </c>
      <c r="M373" s="10">
        <f t="shared" si="48"/>
        <v>644291.18000000005</v>
      </c>
      <c r="N373" s="10">
        <v>540313.86</v>
      </c>
      <c r="O373" s="10">
        <v>63566.37</v>
      </c>
      <c r="P373" s="16">
        <v>31783.17</v>
      </c>
      <c r="Q373" s="10">
        <f t="shared" si="49"/>
        <v>635663.4</v>
      </c>
      <c r="R373" s="10">
        <v>31783.17</v>
      </c>
      <c r="S373" s="10">
        <f t="shared" si="47"/>
        <v>603880.23</v>
      </c>
      <c r="T373" s="10">
        <f t="shared" si="50"/>
        <v>635663.4</v>
      </c>
    </row>
    <row r="374" spans="1:20" x14ac:dyDescent="0.25">
      <c r="A374" s="2" t="str">
        <f t="shared" si="44"/>
        <v>4</v>
      </c>
      <c r="B374" s="3">
        <v>24140110046</v>
      </c>
      <c r="C374" s="4" t="s">
        <v>1384</v>
      </c>
      <c r="D374" s="4" t="s">
        <v>391</v>
      </c>
      <c r="E374" s="13" t="s">
        <v>693</v>
      </c>
      <c r="F374" s="4" t="s">
        <v>1010</v>
      </c>
      <c r="G374" s="10">
        <v>2086931.98</v>
      </c>
      <c r="H374" s="10">
        <v>245521.41</v>
      </c>
      <c r="I374" s="10">
        <v>122760.71</v>
      </c>
      <c r="J374" s="10">
        <f t="shared" si="45"/>
        <v>2455214.1</v>
      </c>
      <c r="K374" s="10">
        <v>122760.71</v>
      </c>
      <c r="L374" s="10">
        <f t="shared" si="46"/>
        <v>2332453.39</v>
      </c>
      <c r="M374" s="10">
        <f t="shared" si="48"/>
        <v>2455214.1</v>
      </c>
      <c r="N374" s="10">
        <v>1098320.82</v>
      </c>
      <c r="O374" s="10">
        <v>129214.21</v>
      </c>
      <c r="P374" s="16">
        <v>64607.12</v>
      </c>
      <c r="Q374" s="10">
        <f t="shared" si="49"/>
        <v>1292142.1499999999</v>
      </c>
      <c r="R374" s="10">
        <v>64607.12</v>
      </c>
      <c r="S374" s="10">
        <f t="shared" si="47"/>
        <v>1227535.03</v>
      </c>
      <c r="T374" s="10">
        <f t="shared" si="50"/>
        <v>1292142.1499999999</v>
      </c>
    </row>
    <row r="375" spans="1:20" x14ac:dyDescent="0.25">
      <c r="A375" s="2" t="str">
        <f t="shared" si="44"/>
        <v>4</v>
      </c>
      <c r="B375" s="3">
        <v>24140110047</v>
      </c>
      <c r="C375" s="4" t="s">
        <v>1385</v>
      </c>
      <c r="D375" s="4" t="s">
        <v>392</v>
      </c>
      <c r="E375" s="13" t="s">
        <v>884</v>
      </c>
      <c r="F375" s="4" t="s">
        <v>1011</v>
      </c>
      <c r="G375" s="10">
        <v>155850</v>
      </c>
      <c r="H375" s="10">
        <v>18335.29</v>
      </c>
      <c r="I375" s="10">
        <v>9167.65</v>
      </c>
      <c r="J375" s="10">
        <f t="shared" si="45"/>
        <v>183352.94</v>
      </c>
      <c r="K375" s="10">
        <v>9167.65</v>
      </c>
      <c r="L375" s="10">
        <f t="shared" si="46"/>
        <v>174185.29</v>
      </c>
      <c r="M375" s="10">
        <f t="shared" si="48"/>
        <v>183352.94</v>
      </c>
      <c r="N375" s="10">
        <v>149076.4</v>
      </c>
      <c r="O375" s="10">
        <v>17538.41</v>
      </c>
      <c r="P375" s="16">
        <v>8769.19</v>
      </c>
      <c r="Q375" s="10">
        <f t="shared" si="49"/>
        <v>175384</v>
      </c>
      <c r="R375" s="10">
        <v>8769.19</v>
      </c>
      <c r="S375" s="10">
        <f t="shared" si="47"/>
        <v>166614.81</v>
      </c>
      <c r="T375" s="10">
        <f t="shared" si="50"/>
        <v>175384</v>
      </c>
    </row>
    <row r="376" spans="1:20" x14ac:dyDescent="0.25">
      <c r="A376" s="2" t="str">
        <f t="shared" si="44"/>
        <v>4</v>
      </c>
      <c r="B376" s="3">
        <v>24140110048</v>
      </c>
      <c r="C376" s="4" t="s">
        <v>1386</v>
      </c>
      <c r="D376" s="4" t="s">
        <v>393</v>
      </c>
      <c r="E376" s="13" t="s">
        <v>883</v>
      </c>
      <c r="F376" s="4" t="s">
        <v>1012</v>
      </c>
      <c r="G376" s="10">
        <v>2757915.17</v>
      </c>
      <c r="H376" s="10">
        <v>324460.61</v>
      </c>
      <c r="I376" s="10">
        <v>162230.29999999999</v>
      </c>
      <c r="J376" s="10">
        <f t="shared" si="45"/>
        <v>3244606.08</v>
      </c>
      <c r="K376" s="10">
        <v>162230.29999999999</v>
      </c>
      <c r="L376" s="10">
        <f t="shared" si="46"/>
        <v>3082375.78</v>
      </c>
      <c r="M376" s="10">
        <f t="shared" si="48"/>
        <v>3244606.08</v>
      </c>
      <c r="N376" s="10">
        <v>2682352.06</v>
      </c>
      <c r="O376" s="10">
        <v>315570.87</v>
      </c>
      <c r="P376" s="16">
        <v>157785.41</v>
      </c>
      <c r="Q376" s="10">
        <f t="shared" si="49"/>
        <v>3155708.34</v>
      </c>
      <c r="R376" s="10">
        <v>157785.41</v>
      </c>
      <c r="S376" s="10">
        <f t="shared" si="47"/>
        <v>2997922.93</v>
      </c>
      <c r="T376" s="10">
        <f t="shared" si="50"/>
        <v>3155708.34</v>
      </c>
    </row>
    <row r="377" spans="1:20" x14ac:dyDescent="0.25">
      <c r="A377" s="2" t="str">
        <f t="shared" si="44"/>
        <v>4</v>
      </c>
      <c r="B377" s="3">
        <v>24140110049</v>
      </c>
      <c r="C377" s="4" t="s">
        <v>1387</v>
      </c>
      <c r="D377" s="4" t="s">
        <v>394</v>
      </c>
      <c r="E377" s="13" t="s">
        <v>885</v>
      </c>
      <c r="F377" s="4" t="s">
        <v>1011</v>
      </c>
      <c r="G377" s="10">
        <v>437919.51</v>
      </c>
      <c r="H377" s="10">
        <v>51519.94</v>
      </c>
      <c r="I377" s="10">
        <v>25759.97</v>
      </c>
      <c r="J377" s="10">
        <f t="shared" si="45"/>
        <v>515199.42</v>
      </c>
      <c r="K377" s="10">
        <v>25759.97</v>
      </c>
      <c r="L377" s="10">
        <f t="shared" si="46"/>
        <v>489439.45</v>
      </c>
      <c r="M377" s="10">
        <f t="shared" si="48"/>
        <v>515199.42</v>
      </c>
      <c r="N377" s="10">
        <v>433220.8</v>
      </c>
      <c r="O377" s="10">
        <v>50967.16</v>
      </c>
      <c r="P377" s="16">
        <v>25483.57</v>
      </c>
      <c r="Q377" s="10">
        <f t="shared" si="49"/>
        <v>509671.53</v>
      </c>
      <c r="R377" s="10">
        <v>25483.57</v>
      </c>
      <c r="S377" s="10">
        <f t="shared" si="47"/>
        <v>484187.96</v>
      </c>
      <c r="T377" s="10">
        <f t="shared" si="50"/>
        <v>509671.53</v>
      </c>
    </row>
    <row r="378" spans="1:20" x14ac:dyDescent="0.25">
      <c r="A378" s="2" t="str">
        <f t="shared" si="44"/>
        <v>4</v>
      </c>
      <c r="B378" s="3">
        <v>24140110050</v>
      </c>
      <c r="C378" s="4" t="s">
        <v>1388</v>
      </c>
      <c r="D378" s="4" t="s">
        <v>395</v>
      </c>
      <c r="E378" s="13" t="s">
        <v>886</v>
      </c>
      <c r="F378" s="4" t="s">
        <v>1011</v>
      </c>
      <c r="G378" s="10">
        <v>402861.71</v>
      </c>
      <c r="H378" s="10">
        <v>47395.5</v>
      </c>
      <c r="I378" s="10">
        <v>23697.75</v>
      </c>
      <c r="J378" s="10">
        <f t="shared" si="45"/>
        <v>473954.96</v>
      </c>
      <c r="K378" s="10">
        <v>23697.75</v>
      </c>
      <c r="L378" s="10">
        <f t="shared" si="46"/>
        <v>450257.21</v>
      </c>
      <c r="M378" s="10">
        <f t="shared" si="48"/>
        <v>473954.96</v>
      </c>
      <c r="N378" s="10">
        <v>398608.78</v>
      </c>
      <c r="O378" s="10">
        <v>46895.15</v>
      </c>
      <c r="P378" s="16">
        <v>23447.58</v>
      </c>
      <c r="Q378" s="10">
        <f t="shared" si="49"/>
        <v>468951.51</v>
      </c>
      <c r="R378" s="10">
        <v>23447.58</v>
      </c>
      <c r="S378" s="10">
        <f t="shared" si="47"/>
        <v>445503.93</v>
      </c>
      <c r="T378" s="10">
        <f t="shared" si="50"/>
        <v>468951.51</v>
      </c>
    </row>
    <row r="379" spans="1:20" x14ac:dyDescent="0.25">
      <c r="A379" s="2" t="str">
        <f t="shared" si="44"/>
        <v>4</v>
      </c>
      <c r="B379" s="3">
        <v>24140110051</v>
      </c>
      <c r="C379" s="4" t="s">
        <v>1389</v>
      </c>
      <c r="D379" s="4" t="s">
        <v>396</v>
      </c>
      <c r="E379" s="13" t="s">
        <v>681</v>
      </c>
      <c r="F379" s="4" t="s">
        <v>1006</v>
      </c>
      <c r="G379" s="10">
        <v>503237.55</v>
      </c>
      <c r="H379" s="10">
        <v>59204.42</v>
      </c>
      <c r="I379" s="10">
        <v>29602.21</v>
      </c>
      <c r="J379" s="10">
        <f t="shared" si="45"/>
        <v>592044.18000000005</v>
      </c>
      <c r="K379" s="10">
        <v>29602.21</v>
      </c>
      <c r="L379" s="10">
        <f t="shared" si="46"/>
        <v>562441.97</v>
      </c>
      <c r="M379" s="10">
        <f t="shared" si="48"/>
        <v>592044.18000000005</v>
      </c>
      <c r="N379" s="10">
        <v>503236.83</v>
      </c>
      <c r="O379" s="10">
        <v>59204.35</v>
      </c>
      <c r="P379" s="16">
        <v>29602.17</v>
      </c>
      <c r="Q379" s="10">
        <f t="shared" si="49"/>
        <v>592043.35</v>
      </c>
      <c r="R379" s="10">
        <v>29602.17</v>
      </c>
      <c r="S379" s="10">
        <f t="shared" si="47"/>
        <v>562441.18000000005</v>
      </c>
      <c r="T379" s="10">
        <f t="shared" si="50"/>
        <v>592043.35</v>
      </c>
    </row>
    <row r="380" spans="1:20" x14ac:dyDescent="0.25">
      <c r="A380" s="2" t="str">
        <f t="shared" si="44"/>
        <v>4</v>
      </c>
      <c r="B380" s="3">
        <v>24140110052</v>
      </c>
      <c r="C380" s="4" t="s">
        <v>1390</v>
      </c>
      <c r="D380" s="4" t="s">
        <v>397</v>
      </c>
      <c r="E380" s="13" t="s">
        <v>874</v>
      </c>
      <c r="F380" s="4" t="s">
        <v>1011</v>
      </c>
      <c r="G380" s="10">
        <v>76979.09</v>
      </c>
      <c r="H380" s="10">
        <v>13584.54</v>
      </c>
      <c r="I380" s="10">
        <v>135845.45000000001</v>
      </c>
      <c r="J380" s="10">
        <f t="shared" si="45"/>
        <v>226409.08</v>
      </c>
      <c r="K380" s="10">
        <v>0</v>
      </c>
      <c r="L380" s="10">
        <f t="shared" si="46"/>
        <v>90563.63</v>
      </c>
      <c r="M380" s="10">
        <f t="shared" si="48"/>
        <v>90563.63</v>
      </c>
      <c r="N380" s="10">
        <v>0</v>
      </c>
      <c r="O380" s="10">
        <v>0</v>
      </c>
      <c r="P380" s="16">
        <v>0</v>
      </c>
      <c r="Q380" s="10">
        <f t="shared" si="49"/>
        <v>0</v>
      </c>
      <c r="R380" s="10">
        <v>0</v>
      </c>
      <c r="S380" s="10">
        <f t="shared" si="47"/>
        <v>0</v>
      </c>
      <c r="T380" s="10">
        <f t="shared" si="50"/>
        <v>0</v>
      </c>
    </row>
    <row r="381" spans="1:20" x14ac:dyDescent="0.25">
      <c r="A381" s="2" t="str">
        <f t="shared" si="44"/>
        <v>4</v>
      </c>
      <c r="B381" s="3">
        <v>24140110053</v>
      </c>
      <c r="C381" s="4" t="s">
        <v>1391</v>
      </c>
      <c r="D381" s="4" t="s">
        <v>398</v>
      </c>
      <c r="E381" s="13" t="s">
        <v>796</v>
      </c>
      <c r="F381" s="4" t="s">
        <v>1008</v>
      </c>
      <c r="G381" s="10">
        <v>3377229.82</v>
      </c>
      <c r="H381" s="10">
        <v>397321.16</v>
      </c>
      <c r="I381" s="10">
        <v>198660.58</v>
      </c>
      <c r="J381" s="10">
        <f t="shared" si="45"/>
        <v>3973211.56</v>
      </c>
      <c r="K381" s="10">
        <v>198660.58</v>
      </c>
      <c r="L381" s="10">
        <f t="shared" si="46"/>
        <v>3774550.98</v>
      </c>
      <c r="M381" s="10">
        <f t="shared" si="48"/>
        <v>3973211.56</v>
      </c>
      <c r="N381" s="10">
        <v>3364634.11</v>
      </c>
      <c r="O381" s="10">
        <v>395839.32</v>
      </c>
      <c r="P381" s="16">
        <v>197919.66</v>
      </c>
      <c r="Q381" s="10">
        <f t="shared" si="49"/>
        <v>3958393.09</v>
      </c>
      <c r="R381" s="10">
        <v>197919.66</v>
      </c>
      <c r="S381" s="10">
        <f t="shared" si="47"/>
        <v>3760473.43</v>
      </c>
      <c r="T381" s="10">
        <f t="shared" si="50"/>
        <v>3958393.09</v>
      </c>
    </row>
    <row r="382" spans="1:20" x14ac:dyDescent="0.25">
      <c r="A382" s="2" t="str">
        <f t="shared" si="44"/>
        <v>4</v>
      </c>
      <c r="B382" s="3">
        <v>24140110054</v>
      </c>
      <c r="C382" s="4" t="s">
        <v>1392</v>
      </c>
      <c r="D382" s="4" t="s">
        <v>399</v>
      </c>
      <c r="E382" s="13" t="s">
        <v>887</v>
      </c>
      <c r="F382" s="4" t="s">
        <v>1012</v>
      </c>
      <c r="G382" s="10">
        <v>2915419.05</v>
      </c>
      <c r="H382" s="10">
        <v>342990.48</v>
      </c>
      <c r="I382" s="10">
        <v>171495.24</v>
      </c>
      <c r="J382" s="10">
        <f t="shared" si="45"/>
        <v>3429904.77</v>
      </c>
      <c r="K382" s="10">
        <v>171495.24</v>
      </c>
      <c r="L382" s="10">
        <f t="shared" si="46"/>
        <v>3258409.53</v>
      </c>
      <c r="M382" s="10">
        <f t="shared" si="48"/>
        <v>3429904.77</v>
      </c>
      <c r="N382" s="10">
        <v>2677752.16</v>
      </c>
      <c r="O382" s="10">
        <v>315029.64</v>
      </c>
      <c r="P382" s="16">
        <v>157514.85</v>
      </c>
      <c r="Q382" s="10">
        <f t="shared" si="49"/>
        <v>3150296.65</v>
      </c>
      <c r="R382" s="10">
        <v>157514.85</v>
      </c>
      <c r="S382" s="10">
        <f t="shared" si="47"/>
        <v>2992781.8</v>
      </c>
      <c r="T382" s="10">
        <f t="shared" si="50"/>
        <v>3150296.65</v>
      </c>
    </row>
    <row r="383" spans="1:20" x14ac:dyDescent="0.25">
      <c r="A383" s="2" t="str">
        <f t="shared" si="44"/>
        <v>4</v>
      </c>
      <c r="B383" s="3">
        <v>24140110055</v>
      </c>
      <c r="C383" s="4" t="s">
        <v>1393</v>
      </c>
      <c r="D383" s="4" t="s">
        <v>400</v>
      </c>
      <c r="E383" s="13" t="s">
        <v>715</v>
      </c>
      <c r="F383" s="4" t="s">
        <v>1007</v>
      </c>
      <c r="G383" s="10">
        <v>476391.48</v>
      </c>
      <c r="H383" s="10">
        <v>56046.06</v>
      </c>
      <c r="I383" s="10">
        <v>28023.03</v>
      </c>
      <c r="J383" s="10">
        <f t="shared" si="45"/>
        <v>560460.56999999995</v>
      </c>
      <c r="K383" s="10">
        <v>28023.03</v>
      </c>
      <c r="L383" s="10">
        <f t="shared" si="46"/>
        <v>532437.54</v>
      </c>
      <c r="M383" s="10">
        <f t="shared" si="48"/>
        <v>560460.56999999995</v>
      </c>
      <c r="N383" s="10">
        <v>436247.07</v>
      </c>
      <c r="O383" s="10">
        <v>51323.21</v>
      </c>
      <c r="P383" s="16">
        <v>25661.57</v>
      </c>
      <c r="Q383" s="10">
        <f t="shared" si="49"/>
        <v>513231.85</v>
      </c>
      <c r="R383" s="10">
        <v>25661.57</v>
      </c>
      <c r="S383" s="10">
        <f t="shared" si="47"/>
        <v>487570.28</v>
      </c>
      <c r="T383" s="10">
        <f t="shared" si="50"/>
        <v>513231.85</v>
      </c>
    </row>
    <row r="384" spans="1:20" x14ac:dyDescent="0.25">
      <c r="A384" s="2" t="str">
        <f t="shared" si="44"/>
        <v>4</v>
      </c>
      <c r="B384" s="3">
        <v>24140110056</v>
      </c>
      <c r="C384" s="4" t="s">
        <v>1394</v>
      </c>
      <c r="D384" s="4" t="s">
        <v>401</v>
      </c>
      <c r="E384" s="13" t="s">
        <v>888</v>
      </c>
      <c r="F384" s="4" t="s">
        <v>1007</v>
      </c>
      <c r="G384" s="10">
        <v>2602496.58</v>
      </c>
      <c r="H384" s="10">
        <v>459264.1</v>
      </c>
      <c r="I384" s="10">
        <v>2041173.79</v>
      </c>
      <c r="J384" s="10">
        <f t="shared" si="45"/>
        <v>5102934.47</v>
      </c>
      <c r="K384" s="10">
        <v>0</v>
      </c>
      <c r="L384" s="10">
        <f t="shared" si="46"/>
        <v>3061760.68</v>
      </c>
      <c r="M384" s="10">
        <f t="shared" si="48"/>
        <v>3061760.68</v>
      </c>
      <c r="N384" s="10">
        <v>2338542.3199999998</v>
      </c>
      <c r="O384" s="10">
        <v>412683.95</v>
      </c>
      <c r="P384" s="16">
        <v>1834150.85</v>
      </c>
      <c r="Q384" s="10">
        <f t="shared" si="49"/>
        <v>4585377.12</v>
      </c>
      <c r="R384" s="10">
        <v>0</v>
      </c>
      <c r="S384" s="10">
        <f t="shared" si="47"/>
        <v>2751226.27</v>
      </c>
      <c r="T384" s="10">
        <f t="shared" si="50"/>
        <v>2751226.27</v>
      </c>
    </row>
    <row r="385" spans="1:20" x14ac:dyDescent="0.25">
      <c r="A385" s="2" t="str">
        <f t="shared" si="44"/>
        <v>4</v>
      </c>
      <c r="B385" s="3">
        <v>24140110057</v>
      </c>
      <c r="C385" s="4" t="s">
        <v>1395</v>
      </c>
      <c r="D385" s="4" t="s">
        <v>402</v>
      </c>
      <c r="E385" s="13" t="s">
        <v>889</v>
      </c>
      <c r="F385" s="4" t="s">
        <v>1007</v>
      </c>
      <c r="G385" s="10">
        <v>741251.58</v>
      </c>
      <c r="H385" s="10">
        <v>130809.11</v>
      </c>
      <c r="I385" s="10">
        <v>581373.79</v>
      </c>
      <c r="J385" s="10">
        <f t="shared" si="45"/>
        <v>1453434.48</v>
      </c>
      <c r="K385" s="10">
        <v>0</v>
      </c>
      <c r="L385" s="10">
        <f t="shared" si="46"/>
        <v>872060.69</v>
      </c>
      <c r="M385" s="10">
        <f t="shared" si="48"/>
        <v>872060.69</v>
      </c>
      <c r="N385" s="10">
        <v>741080.66</v>
      </c>
      <c r="O385" s="10">
        <v>130778.95</v>
      </c>
      <c r="P385" s="16">
        <v>581239.74</v>
      </c>
      <c r="Q385" s="10">
        <f t="shared" si="49"/>
        <v>1453099.35</v>
      </c>
      <c r="R385" s="10">
        <v>0</v>
      </c>
      <c r="S385" s="10">
        <f t="shared" si="47"/>
        <v>871859.61</v>
      </c>
      <c r="T385" s="10">
        <f t="shared" si="50"/>
        <v>871859.61</v>
      </c>
    </row>
    <row r="386" spans="1:20" x14ac:dyDescent="0.25">
      <c r="A386" s="2" t="str">
        <f t="shared" si="44"/>
        <v>4</v>
      </c>
      <c r="B386" s="3">
        <v>24140110058</v>
      </c>
      <c r="C386" s="4" t="s">
        <v>1396</v>
      </c>
      <c r="D386" s="4" t="s">
        <v>403</v>
      </c>
      <c r="E386" s="13" t="s">
        <v>890</v>
      </c>
      <c r="F386" s="4" t="s">
        <v>1006</v>
      </c>
      <c r="G386" s="10">
        <v>1830267.99</v>
      </c>
      <c r="H386" s="10">
        <v>215325.65</v>
      </c>
      <c r="I386" s="10">
        <v>107662.82</v>
      </c>
      <c r="J386" s="10">
        <f t="shared" si="45"/>
        <v>2153256.46</v>
      </c>
      <c r="K386" s="10">
        <v>107662.82</v>
      </c>
      <c r="L386" s="10">
        <f t="shared" si="46"/>
        <v>2045593.64</v>
      </c>
      <c r="M386" s="10">
        <f t="shared" si="48"/>
        <v>2153256.46</v>
      </c>
      <c r="N386" s="10">
        <v>1643673.8</v>
      </c>
      <c r="O386" s="10">
        <v>193373.39</v>
      </c>
      <c r="P386" s="16">
        <v>96686.7</v>
      </c>
      <c r="Q386" s="10">
        <f t="shared" si="49"/>
        <v>1933733.89</v>
      </c>
      <c r="R386" s="10">
        <v>96686.7</v>
      </c>
      <c r="S386" s="10">
        <f t="shared" si="47"/>
        <v>1837047.19</v>
      </c>
      <c r="T386" s="10">
        <f t="shared" si="50"/>
        <v>1933733.89</v>
      </c>
    </row>
    <row r="387" spans="1:20" x14ac:dyDescent="0.25">
      <c r="A387" s="2" t="str">
        <f t="shared" ref="A387:A450" si="51">MID(B:B,4,1)</f>
        <v>4</v>
      </c>
      <c r="B387" s="3">
        <v>24140110059</v>
      </c>
      <c r="C387" s="4" t="s">
        <v>1397</v>
      </c>
      <c r="D387" s="4" t="s">
        <v>404</v>
      </c>
      <c r="E387" s="13" t="s">
        <v>891</v>
      </c>
      <c r="F387" s="4" t="s">
        <v>1013</v>
      </c>
      <c r="G387" s="10">
        <v>968372.05</v>
      </c>
      <c r="H387" s="10">
        <v>170889.19</v>
      </c>
      <c r="I387" s="10">
        <v>488254.82</v>
      </c>
      <c r="J387" s="10">
        <f t="shared" si="45"/>
        <v>1627516.06</v>
      </c>
      <c r="K387" s="10">
        <v>0</v>
      </c>
      <c r="L387" s="10">
        <f t="shared" si="46"/>
        <v>1139261.24</v>
      </c>
      <c r="M387" s="10">
        <f t="shared" si="48"/>
        <v>1139261.24</v>
      </c>
      <c r="N387" s="10">
        <v>968321.78</v>
      </c>
      <c r="O387" s="10">
        <v>170880.32</v>
      </c>
      <c r="P387" s="16">
        <v>488229.49</v>
      </c>
      <c r="Q387" s="10">
        <f t="shared" si="49"/>
        <v>1627431.59</v>
      </c>
      <c r="R387" s="10">
        <v>0</v>
      </c>
      <c r="S387" s="10">
        <f t="shared" si="47"/>
        <v>1139202.1000000001</v>
      </c>
      <c r="T387" s="10">
        <f t="shared" si="50"/>
        <v>1139202.1000000001</v>
      </c>
    </row>
    <row r="388" spans="1:20" x14ac:dyDescent="0.25">
      <c r="A388" s="2" t="str">
        <f t="shared" si="51"/>
        <v>4</v>
      </c>
      <c r="B388" s="3">
        <v>24140110060</v>
      </c>
      <c r="C388" s="4" t="s">
        <v>1398</v>
      </c>
      <c r="D388" s="4" t="s">
        <v>405</v>
      </c>
      <c r="E388" s="13" t="s">
        <v>892</v>
      </c>
      <c r="F388" s="4" t="s">
        <v>1010</v>
      </c>
      <c r="G388" s="10">
        <v>417377.19</v>
      </c>
      <c r="H388" s="10">
        <v>73654.8</v>
      </c>
      <c r="I388" s="10">
        <v>210442.28</v>
      </c>
      <c r="J388" s="10">
        <f t="shared" ref="J388:J451" si="52">SUM(G388:I388)</f>
        <v>701474.27</v>
      </c>
      <c r="K388" s="10">
        <v>0</v>
      </c>
      <c r="L388" s="10">
        <f t="shared" si="46"/>
        <v>491031.99</v>
      </c>
      <c r="M388" s="10">
        <f t="shared" si="48"/>
        <v>491031.99</v>
      </c>
      <c r="N388" s="10">
        <v>410134.26</v>
      </c>
      <c r="O388" s="10">
        <v>72376.67</v>
      </c>
      <c r="P388" s="16">
        <v>206790.39</v>
      </c>
      <c r="Q388" s="10">
        <f t="shared" si="49"/>
        <v>689301.32</v>
      </c>
      <c r="R388" s="10">
        <v>0</v>
      </c>
      <c r="S388" s="10">
        <f t="shared" si="47"/>
        <v>482510.93</v>
      </c>
      <c r="T388" s="10">
        <f t="shared" si="50"/>
        <v>482510.93</v>
      </c>
    </row>
    <row r="389" spans="1:20" x14ac:dyDescent="0.25">
      <c r="A389" s="2" t="str">
        <f t="shared" si="51"/>
        <v>4</v>
      </c>
      <c r="B389" s="3">
        <v>24140110061</v>
      </c>
      <c r="C389" s="4" t="s">
        <v>1399</v>
      </c>
      <c r="D389" s="4" t="s">
        <v>406</v>
      </c>
      <c r="E389" s="13" t="s">
        <v>893</v>
      </c>
      <c r="F389" s="4" t="s">
        <v>1006</v>
      </c>
      <c r="G389" s="10">
        <v>11795006.970000001</v>
      </c>
      <c r="H389" s="10">
        <v>2081471.82</v>
      </c>
      <c r="I389" s="10">
        <v>5947062.3399999999</v>
      </c>
      <c r="J389" s="10">
        <f t="shared" si="52"/>
        <v>19823541.129999999</v>
      </c>
      <c r="K389" s="10">
        <v>0</v>
      </c>
      <c r="L389" s="10">
        <f t="shared" si="46"/>
        <v>13876478.789999999</v>
      </c>
      <c r="M389" s="10">
        <f t="shared" si="48"/>
        <v>13876478.789999999</v>
      </c>
      <c r="N389" s="10">
        <v>11794997.08</v>
      </c>
      <c r="O389" s="10">
        <v>2081470.08</v>
      </c>
      <c r="P389" s="16">
        <v>5947057.3700000001</v>
      </c>
      <c r="Q389" s="10">
        <f t="shared" si="49"/>
        <v>19823524.530000001</v>
      </c>
      <c r="R389" s="10">
        <v>0</v>
      </c>
      <c r="S389" s="10">
        <f t="shared" si="47"/>
        <v>13876467.16</v>
      </c>
      <c r="T389" s="10">
        <f t="shared" si="50"/>
        <v>13876467.16</v>
      </c>
    </row>
    <row r="390" spans="1:20" x14ac:dyDescent="0.25">
      <c r="A390" s="2" t="str">
        <f t="shared" si="51"/>
        <v>4</v>
      </c>
      <c r="B390" s="3">
        <v>24140110062</v>
      </c>
      <c r="C390" s="4" t="s">
        <v>1400</v>
      </c>
      <c r="D390" s="4" t="s">
        <v>407</v>
      </c>
      <c r="E390" s="13" t="s">
        <v>894</v>
      </c>
      <c r="F390" s="4" t="s">
        <v>1012</v>
      </c>
      <c r="G390" s="10">
        <v>93126.49</v>
      </c>
      <c r="H390" s="10">
        <v>16434.09</v>
      </c>
      <c r="I390" s="10">
        <v>73040.39</v>
      </c>
      <c r="J390" s="10">
        <f t="shared" si="52"/>
        <v>182600.97</v>
      </c>
      <c r="K390" s="10">
        <v>0</v>
      </c>
      <c r="L390" s="10">
        <f t="shared" si="46"/>
        <v>109560.58</v>
      </c>
      <c r="M390" s="10">
        <f t="shared" si="48"/>
        <v>109560.58</v>
      </c>
      <c r="N390" s="10">
        <v>86649</v>
      </c>
      <c r="O390" s="10">
        <v>15291</v>
      </c>
      <c r="P390" s="16">
        <v>67960</v>
      </c>
      <c r="Q390" s="10">
        <f t="shared" si="49"/>
        <v>169900</v>
      </c>
      <c r="R390" s="10">
        <v>0</v>
      </c>
      <c r="S390" s="10">
        <f t="shared" si="47"/>
        <v>101940</v>
      </c>
      <c r="T390" s="10">
        <f t="shared" si="50"/>
        <v>101940</v>
      </c>
    </row>
    <row r="391" spans="1:20" x14ac:dyDescent="0.25">
      <c r="A391" s="2" t="str">
        <f t="shared" si="51"/>
        <v>4</v>
      </c>
      <c r="B391" s="3">
        <v>24140110063</v>
      </c>
      <c r="C391" s="4" t="s">
        <v>1401</v>
      </c>
      <c r="D391" s="4" t="s">
        <v>408</v>
      </c>
      <c r="E391" s="13" t="s">
        <v>895</v>
      </c>
      <c r="F391" s="4" t="s">
        <v>1006</v>
      </c>
      <c r="G391" s="10">
        <v>1631881.91</v>
      </c>
      <c r="H391" s="10">
        <v>287979.15999999997</v>
      </c>
      <c r="I391" s="10">
        <v>822797.6</v>
      </c>
      <c r="J391" s="10">
        <f t="shared" si="52"/>
        <v>2742658.67</v>
      </c>
      <c r="K391" s="10">
        <v>0</v>
      </c>
      <c r="L391" s="10">
        <f t="shared" si="46"/>
        <v>1919861.07</v>
      </c>
      <c r="M391" s="10">
        <f t="shared" si="48"/>
        <v>1919861.07</v>
      </c>
      <c r="N391" s="10">
        <v>854151.99</v>
      </c>
      <c r="O391" s="10">
        <v>150732.72</v>
      </c>
      <c r="P391" s="16">
        <v>430664.88</v>
      </c>
      <c r="Q391" s="10">
        <f t="shared" si="49"/>
        <v>1435549.59</v>
      </c>
      <c r="R391" s="10">
        <v>0</v>
      </c>
      <c r="S391" s="10">
        <f t="shared" si="47"/>
        <v>1004884.71</v>
      </c>
      <c r="T391" s="10">
        <f t="shared" si="50"/>
        <v>1004884.71</v>
      </c>
    </row>
    <row r="392" spans="1:20" x14ac:dyDescent="0.25">
      <c r="A392" s="2" t="str">
        <f t="shared" si="51"/>
        <v>4</v>
      </c>
      <c r="B392" s="3">
        <v>24140110064</v>
      </c>
      <c r="C392" s="4" t="s">
        <v>1402</v>
      </c>
      <c r="D392" s="4" t="s">
        <v>409</v>
      </c>
      <c r="E392" s="13" t="s">
        <v>817</v>
      </c>
      <c r="F392" s="4" t="s">
        <v>1005</v>
      </c>
      <c r="G392" s="10">
        <v>1123586.8</v>
      </c>
      <c r="H392" s="10">
        <v>132186.68</v>
      </c>
      <c r="I392" s="10">
        <v>66093.34</v>
      </c>
      <c r="J392" s="10">
        <f t="shared" si="52"/>
        <v>1321866.82</v>
      </c>
      <c r="K392" s="10">
        <v>66093.34</v>
      </c>
      <c r="L392" s="10">
        <f t="shared" si="46"/>
        <v>1255773.48</v>
      </c>
      <c r="M392" s="10">
        <f t="shared" si="48"/>
        <v>1321866.82</v>
      </c>
      <c r="N392" s="10">
        <v>0</v>
      </c>
      <c r="O392" s="10">
        <v>0</v>
      </c>
      <c r="P392" s="16">
        <v>0</v>
      </c>
      <c r="Q392" s="10">
        <f t="shared" si="49"/>
        <v>0</v>
      </c>
      <c r="R392" s="10">
        <v>0</v>
      </c>
      <c r="S392" s="10">
        <f t="shared" si="47"/>
        <v>0</v>
      </c>
      <c r="T392" s="10">
        <f t="shared" si="50"/>
        <v>0</v>
      </c>
    </row>
    <row r="393" spans="1:20" x14ac:dyDescent="0.25">
      <c r="A393" s="2" t="str">
        <f t="shared" si="51"/>
        <v>4</v>
      </c>
      <c r="B393" s="3">
        <v>24140110065</v>
      </c>
      <c r="C393" s="4" t="s">
        <v>1403</v>
      </c>
      <c r="D393" s="4" t="s">
        <v>410</v>
      </c>
      <c r="E393" s="13" t="s">
        <v>896</v>
      </c>
      <c r="F393" s="4" t="s">
        <v>1012</v>
      </c>
      <c r="G393" s="10">
        <v>6507315.5800000001</v>
      </c>
      <c r="H393" s="10">
        <v>1148349.81</v>
      </c>
      <c r="I393" s="10">
        <v>5103776.92</v>
      </c>
      <c r="J393" s="10">
        <f t="shared" si="52"/>
        <v>12759442.310000001</v>
      </c>
      <c r="K393" s="10">
        <v>0</v>
      </c>
      <c r="L393" s="10">
        <f t="shared" si="46"/>
        <v>7655665.3899999997</v>
      </c>
      <c r="M393" s="10">
        <f t="shared" si="48"/>
        <v>7655665.3899999997</v>
      </c>
      <c r="N393" s="10">
        <v>5915741.4100000001</v>
      </c>
      <c r="O393" s="10">
        <v>1043954.4</v>
      </c>
      <c r="P393" s="16">
        <v>4639797.1900000004</v>
      </c>
      <c r="Q393" s="10">
        <f t="shared" si="49"/>
        <v>11599493</v>
      </c>
      <c r="R393" s="10">
        <v>0</v>
      </c>
      <c r="S393" s="10">
        <f t="shared" si="47"/>
        <v>6959695.8099999996</v>
      </c>
      <c r="T393" s="10">
        <f t="shared" si="50"/>
        <v>6959695.8099999996</v>
      </c>
    </row>
    <row r="394" spans="1:20" x14ac:dyDescent="0.25">
      <c r="A394" s="2" t="str">
        <f t="shared" si="51"/>
        <v>4</v>
      </c>
      <c r="B394" s="3">
        <v>24140110066</v>
      </c>
      <c r="C394" s="4" t="s">
        <v>1404</v>
      </c>
      <c r="D394" s="4" t="s">
        <v>411</v>
      </c>
      <c r="E394" s="13" t="s">
        <v>897</v>
      </c>
      <c r="F394" s="4" t="s">
        <v>1012</v>
      </c>
      <c r="G394" s="10">
        <v>5137354.13</v>
      </c>
      <c r="H394" s="10">
        <v>604394.61</v>
      </c>
      <c r="I394" s="10">
        <v>302197.3</v>
      </c>
      <c r="J394" s="10">
        <f t="shared" si="52"/>
        <v>6043946.04</v>
      </c>
      <c r="K394" s="10">
        <v>302197.3</v>
      </c>
      <c r="L394" s="10">
        <f t="shared" si="46"/>
        <v>5741748.7400000002</v>
      </c>
      <c r="M394" s="10">
        <f t="shared" si="48"/>
        <v>6043946.04</v>
      </c>
      <c r="N394" s="10">
        <v>328600.17</v>
      </c>
      <c r="O394" s="10">
        <v>38658.839999999997</v>
      </c>
      <c r="P394" s="16">
        <v>19329.419999999998</v>
      </c>
      <c r="Q394" s="10">
        <f t="shared" si="49"/>
        <v>386588.43</v>
      </c>
      <c r="R394" s="10">
        <v>19329.419999999998</v>
      </c>
      <c r="S394" s="10">
        <f t="shared" si="47"/>
        <v>367259.01</v>
      </c>
      <c r="T394" s="10">
        <f t="shared" si="50"/>
        <v>386588.43</v>
      </c>
    </row>
    <row r="395" spans="1:20" x14ac:dyDescent="0.25">
      <c r="A395" s="2" t="str">
        <f t="shared" si="51"/>
        <v>4</v>
      </c>
      <c r="B395" s="3">
        <v>24140110067</v>
      </c>
      <c r="C395" s="4" t="s">
        <v>1405</v>
      </c>
      <c r="D395" s="4" t="s">
        <v>412</v>
      </c>
      <c r="E395" s="13" t="s">
        <v>844</v>
      </c>
      <c r="F395" s="4" t="s">
        <v>1006</v>
      </c>
      <c r="G395" s="10">
        <v>16999864.629999999</v>
      </c>
      <c r="H395" s="10">
        <v>1999984.08</v>
      </c>
      <c r="I395" s="10">
        <v>999992.04</v>
      </c>
      <c r="J395" s="10">
        <f t="shared" si="52"/>
        <v>19999840.75</v>
      </c>
      <c r="K395" s="10">
        <v>999992.04</v>
      </c>
      <c r="L395" s="10">
        <f t="shared" si="46"/>
        <v>18999848.710000001</v>
      </c>
      <c r="M395" s="10">
        <f t="shared" si="48"/>
        <v>19999840.75</v>
      </c>
      <c r="N395" s="10">
        <v>613768.65</v>
      </c>
      <c r="O395" s="10">
        <v>72208.08</v>
      </c>
      <c r="P395" s="16">
        <v>36104.04</v>
      </c>
      <c r="Q395" s="10">
        <f t="shared" si="49"/>
        <v>722080.77</v>
      </c>
      <c r="R395" s="10">
        <v>36104.04</v>
      </c>
      <c r="S395" s="10">
        <f t="shared" si="47"/>
        <v>685976.73</v>
      </c>
      <c r="T395" s="10">
        <f t="shared" si="50"/>
        <v>722080.77</v>
      </c>
    </row>
    <row r="396" spans="1:20" x14ac:dyDescent="0.25">
      <c r="A396" s="2" t="str">
        <f t="shared" si="51"/>
        <v>4</v>
      </c>
      <c r="B396" s="3">
        <v>24140110068</v>
      </c>
      <c r="C396" s="4" t="s">
        <v>1406</v>
      </c>
      <c r="D396" s="4" t="s">
        <v>413</v>
      </c>
      <c r="E396" s="13" t="s">
        <v>898</v>
      </c>
      <c r="F396" s="4" t="s">
        <v>1010</v>
      </c>
      <c r="G396" s="10">
        <v>845136.01</v>
      </c>
      <c r="H396" s="10">
        <v>99427.77</v>
      </c>
      <c r="I396" s="10">
        <v>49713.88</v>
      </c>
      <c r="J396" s="10">
        <f t="shared" si="52"/>
        <v>994277.66</v>
      </c>
      <c r="K396" s="10">
        <v>49713.88</v>
      </c>
      <c r="L396" s="10">
        <f t="shared" si="46"/>
        <v>944563.78</v>
      </c>
      <c r="M396" s="10">
        <f t="shared" si="48"/>
        <v>994277.66</v>
      </c>
      <c r="N396" s="10">
        <v>781154.06</v>
      </c>
      <c r="O396" s="10">
        <v>91900.479999999996</v>
      </c>
      <c r="P396" s="16">
        <v>45950.27</v>
      </c>
      <c r="Q396" s="10">
        <f t="shared" si="49"/>
        <v>919004.81</v>
      </c>
      <c r="R396" s="10">
        <v>45950.27</v>
      </c>
      <c r="S396" s="10">
        <f t="shared" si="47"/>
        <v>873054.54</v>
      </c>
      <c r="T396" s="10">
        <f t="shared" si="50"/>
        <v>919004.81</v>
      </c>
    </row>
    <row r="397" spans="1:20" x14ac:dyDescent="0.25">
      <c r="A397" s="2" t="str">
        <f t="shared" si="51"/>
        <v>4</v>
      </c>
      <c r="B397" s="3">
        <v>24140110069</v>
      </c>
      <c r="C397" s="4" t="s">
        <v>1407</v>
      </c>
      <c r="D397" s="4" t="s">
        <v>414</v>
      </c>
      <c r="E397" s="13" t="s">
        <v>856</v>
      </c>
      <c r="F397" s="4" t="s">
        <v>1007</v>
      </c>
      <c r="G397" s="10">
        <v>3361149.26</v>
      </c>
      <c r="H397" s="10">
        <v>395429.33</v>
      </c>
      <c r="I397" s="10">
        <v>197714.66</v>
      </c>
      <c r="J397" s="10">
        <f t="shared" si="52"/>
        <v>3954293.25</v>
      </c>
      <c r="K397" s="10">
        <v>197714.66</v>
      </c>
      <c r="L397" s="10">
        <f t="shared" si="46"/>
        <v>3756578.59</v>
      </c>
      <c r="M397" s="10">
        <f t="shared" si="48"/>
        <v>3954293.25</v>
      </c>
      <c r="N397" s="10">
        <v>0</v>
      </c>
      <c r="O397" s="10">
        <v>0</v>
      </c>
      <c r="P397" s="16">
        <v>0</v>
      </c>
      <c r="Q397" s="10">
        <f t="shared" si="49"/>
        <v>0</v>
      </c>
      <c r="R397" s="10">
        <v>0</v>
      </c>
      <c r="S397" s="10">
        <f t="shared" si="47"/>
        <v>0</v>
      </c>
      <c r="T397" s="10">
        <f t="shared" si="50"/>
        <v>0</v>
      </c>
    </row>
    <row r="398" spans="1:20" x14ac:dyDescent="0.25">
      <c r="A398" s="2" t="str">
        <f t="shared" si="51"/>
        <v>4</v>
      </c>
      <c r="B398" s="3">
        <v>24140110070</v>
      </c>
      <c r="C398" s="4" t="s">
        <v>1408</v>
      </c>
      <c r="D398" s="4" t="s">
        <v>415</v>
      </c>
      <c r="E398" s="13" t="s">
        <v>773</v>
      </c>
      <c r="F398" s="4" t="s">
        <v>1007</v>
      </c>
      <c r="G398" s="10">
        <v>606802.51</v>
      </c>
      <c r="H398" s="10">
        <v>71388.53</v>
      </c>
      <c r="I398" s="10">
        <v>35694.269999999997</v>
      </c>
      <c r="J398" s="10">
        <f t="shared" si="52"/>
        <v>713885.31</v>
      </c>
      <c r="K398" s="10">
        <v>35694.269999999997</v>
      </c>
      <c r="L398" s="10">
        <f t="shared" si="46"/>
        <v>678191.04</v>
      </c>
      <c r="M398" s="10">
        <f t="shared" si="48"/>
        <v>713885.31</v>
      </c>
      <c r="N398" s="10">
        <v>602726.30000000005</v>
      </c>
      <c r="O398" s="10">
        <v>70909</v>
      </c>
      <c r="P398" s="16">
        <v>35454.51</v>
      </c>
      <c r="Q398" s="10">
        <f t="shared" si="49"/>
        <v>709089.81</v>
      </c>
      <c r="R398" s="10">
        <v>35454.51</v>
      </c>
      <c r="S398" s="10">
        <f t="shared" si="47"/>
        <v>673635.3</v>
      </c>
      <c r="T398" s="10">
        <f t="shared" si="50"/>
        <v>709089.81</v>
      </c>
    </row>
    <row r="399" spans="1:20" x14ac:dyDescent="0.25">
      <c r="A399" s="2" t="str">
        <f t="shared" si="51"/>
        <v>4</v>
      </c>
      <c r="B399" s="3">
        <v>24140110071</v>
      </c>
      <c r="C399" s="4" t="s">
        <v>1409</v>
      </c>
      <c r="D399" s="4" t="s">
        <v>416</v>
      </c>
      <c r="E399" s="13" t="s">
        <v>899</v>
      </c>
      <c r="F399" s="4" t="s">
        <v>1006</v>
      </c>
      <c r="G399" s="10">
        <v>372136.88</v>
      </c>
      <c r="H399" s="10">
        <v>65671.210000000006</v>
      </c>
      <c r="I399" s="10">
        <v>187632.04</v>
      </c>
      <c r="J399" s="10">
        <f t="shared" si="52"/>
        <v>625440.13</v>
      </c>
      <c r="K399" s="10">
        <v>0</v>
      </c>
      <c r="L399" s="10">
        <f t="shared" si="46"/>
        <v>437808.09</v>
      </c>
      <c r="M399" s="10">
        <f t="shared" si="48"/>
        <v>437808.09</v>
      </c>
      <c r="N399" s="10">
        <v>371970.36</v>
      </c>
      <c r="O399" s="10">
        <v>65641.83</v>
      </c>
      <c r="P399" s="16">
        <v>187548.08</v>
      </c>
      <c r="Q399" s="10">
        <f t="shared" si="49"/>
        <v>625160.27</v>
      </c>
      <c r="R399" s="10">
        <v>0</v>
      </c>
      <c r="S399" s="10">
        <f t="shared" si="47"/>
        <v>437612.19</v>
      </c>
      <c r="T399" s="10">
        <f t="shared" si="50"/>
        <v>437612.19</v>
      </c>
    </row>
    <row r="400" spans="1:20" x14ac:dyDescent="0.25">
      <c r="A400" s="2" t="str">
        <f t="shared" si="51"/>
        <v>4</v>
      </c>
      <c r="B400" s="3">
        <v>24140110072</v>
      </c>
      <c r="C400" s="4" t="s">
        <v>1410</v>
      </c>
      <c r="D400" s="4" t="s">
        <v>417</v>
      </c>
      <c r="E400" s="13" t="s">
        <v>727</v>
      </c>
      <c r="F400" s="4" t="s">
        <v>1010</v>
      </c>
      <c r="G400" s="10">
        <v>2005911.12</v>
      </c>
      <c r="H400" s="10">
        <v>235989.54</v>
      </c>
      <c r="I400" s="10">
        <v>117994.77</v>
      </c>
      <c r="J400" s="10">
        <f t="shared" si="52"/>
        <v>2359895.4300000002</v>
      </c>
      <c r="K400" s="10">
        <v>117994.77</v>
      </c>
      <c r="L400" s="10">
        <f t="shared" si="46"/>
        <v>2241900.66</v>
      </c>
      <c r="M400" s="10">
        <f t="shared" si="48"/>
        <v>2359895.4300000002</v>
      </c>
      <c r="N400" s="10">
        <v>0</v>
      </c>
      <c r="O400" s="10">
        <v>0</v>
      </c>
      <c r="P400" s="16">
        <v>0</v>
      </c>
      <c r="Q400" s="10">
        <f t="shared" si="49"/>
        <v>0</v>
      </c>
      <c r="R400" s="10">
        <v>0</v>
      </c>
      <c r="S400" s="10">
        <f t="shared" si="47"/>
        <v>0</v>
      </c>
      <c r="T400" s="10">
        <f t="shared" si="50"/>
        <v>0</v>
      </c>
    </row>
    <row r="401" spans="1:20" x14ac:dyDescent="0.25">
      <c r="A401" s="2" t="str">
        <f t="shared" si="51"/>
        <v>4</v>
      </c>
      <c r="B401" s="3">
        <v>24140110073</v>
      </c>
      <c r="C401" s="4" t="s">
        <v>1411</v>
      </c>
      <c r="D401" s="4" t="s">
        <v>418</v>
      </c>
      <c r="E401" s="13" t="s">
        <v>735</v>
      </c>
      <c r="F401" s="4" t="s">
        <v>1010</v>
      </c>
      <c r="G401" s="10">
        <v>3739683.79</v>
      </c>
      <c r="H401" s="10">
        <v>439962.8</v>
      </c>
      <c r="I401" s="10">
        <v>219981.4</v>
      </c>
      <c r="J401" s="10">
        <f t="shared" si="52"/>
        <v>4399627.99</v>
      </c>
      <c r="K401" s="10">
        <v>219981.4</v>
      </c>
      <c r="L401" s="10">
        <f t="shared" si="46"/>
        <v>4179646.59</v>
      </c>
      <c r="M401" s="10">
        <f t="shared" si="48"/>
        <v>4399627.99</v>
      </c>
      <c r="N401" s="10">
        <v>0</v>
      </c>
      <c r="O401" s="10">
        <v>0</v>
      </c>
      <c r="P401" s="16">
        <v>0</v>
      </c>
      <c r="Q401" s="10">
        <f t="shared" si="49"/>
        <v>0</v>
      </c>
      <c r="R401" s="10">
        <v>0</v>
      </c>
      <c r="S401" s="10">
        <f t="shared" si="47"/>
        <v>0</v>
      </c>
      <c r="T401" s="10">
        <f t="shared" si="50"/>
        <v>0</v>
      </c>
    </row>
    <row r="402" spans="1:20" x14ac:dyDescent="0.25">
      <c r="A402" s="2" t="str">
        <f t="shared" si="51"/>
        <v>4</v>
      </c>
      <c r="B402" s="3">
        <v>24140110074</v>
      </c>
      <c r="C402" s="4" t="s">
        <v>1412</v>
      </c>
      <c r="D402" s="4" t="s">
        <v>419</v>
      </c>
      <c r="E402" s="13" t="s">
        <v>665</v>
      </c>
      <c r="F402" s="4" t="s">
        <v>1006</v>
      </c>
      <c r="G402" s="10">
        <v>658000.9</v>
      </c>
      <c r="H402" s="10">
        <v>77411.87</v>
      </c>
      <c r="I402" s="10">
        <v>38705.94</v>
      </c>
      <c r="J402" s="10">
        <f t="shared" si="52"/>
        <v>774118.71</v>
      </c>
      <c r="K402" s="10">
        <v>38705.94</v>
      </c>
      <c r="L402" s="10">
        <f t="shared" si="46"/>
        <v>735412.77</v>
      </c>
      <c r="M402" s="10">
        <f t="shared" si="48"/>
        <v>774118.71</v>
      </c>
      <c r="N402" s="10">
        <v>258228.32</v>
      </c>
      <c r="O402" s="10">
        <v>30379.8</v>
      </c>
      <c r="P402" s="16">
        <v>15189.9</v>
      </c>
      <c r="Q402" s="10">
        <f t="shared" si="49"/>
        <v>303798.02</v>
      </c>
      <c r="R402" s="10">
        <v>15189.9</v>
      </c>
      <c r="S402" s="10">
        <f t="shared" si="47"/>
        <v>288608.12</v>
      </c>
      <c r="T402" s="10">
        <f t="shared" si="50"/>
        <v>303798.02</v>
      </c>
    </row>
    <row r="403" spans="1:20" x14ac:dyDescent="0.25">
      <c r="A403" s="2" t="str">
        <f t="shared" si="51"/>
        <v>4</v>
      </c>
      <c r="B403" s="3">
        <v>24140110075</v>
      </c>
      <c r="C403" s="4" t="s">
        <v>1413</v>
      </c>
      <c r="D403" s="4" t="s">
        <v>420</v>
      </c>
      <c r="E403" s="13" t="s">
        <v>900</v>
      </c>
      <c r="F403" s="4" t="s">
        <v>1005</v>
      </c>
      <c r="G403" s="10">
        <v>2187684.83</v>
      </c>
      <c r="H403" s="10">
        <v>257374.69</v>
      </c>
      <c r="I403" s="10">
        <v>128687.34</v>
      </c>
      <c r="J403" s="10">
        <f t="shared" si="52"/>
        <v>2573746.86</v>
      </c>
      <c r="K403" s="10">
        <v>128687.34</v>
      </c>
      <c r="L403" s="10">
        <f t="shared" si="46"/>
        <v>2445059.52</v>
      </c>
      <c r="M403" s="10">
        <f t="shared" si="48"/>
        <v>2573746.86</v>
      </c>
      <c r="N403" s="10">
        <v>0</v>
      </c>
      <c r="O403" s="10">
        <v>0</v>
      </c>
      <c r="P403" s="16">
        <v>0</v>
      </c>
      <c r="Q403" s="10">
        <f t="shared" si="49"/>
        <v>0</v>
      </c>
      <c r="R403" s="10">
        <v>0</v>
      </c>
      <c r="S403" s="10">
        <f t="shared" si="47"/>
        <v>0</v>
      </c>
      <c r="T403" s="10">
        <f t="shared" si="50"/>
        <v>0</v>
      </c>
    </row>
    <row r="404" spans="1:20" x14ac:dyDescent="0.25">
      <c r="A404" s="2" t="str">
        <f t="shared" si="51"/>
        <v>4</v>
      </c>
      <c r="B404" s="3">
        <v>24140110076</v>
      </c>
      <c r="C404" s="4" t="s">
        <v>1414</v>
      </c>
      <c r="D404" s="4" t="s">
        <v>421</v>
      </c>
      <c r="E404" s="13" t="s">
        <v>882</v>
      </c>
      <c r="F404" s="4" t="s">
        <v>1005</v>
      </c>
      <c r="G404" s="10">
        <v>373904.63</v>
      </c>
      <c r="H404" s="10">
        <v>43988.78</v>
      </c>
      <c r="I404" s="10">
        <v>21994.39</v>
      </c>
      <c r="J404" s="10">
        <f t="shared" si="52"/>
        <v>439887.8</v>
      </c>
      <c r="K404" s="10">
        <v>21994.39</v>
      </c>
      <c r="L404" s="10">
        <f t="shared" si="46"/>
        <v>417893.41</v>
      </c>
      <c r="M404" s="10">
        <f t="shared" si="48"/>
        <v>439887.8</v>
      </c>
      <c r="N404" s="10">
        <v>373904.62</v>
      </c>
      <c r="O404" s="10">
        <v>43988.78</v>
      </c>
      <c r="P404" s="16">
        <v>21994.400000000001</v>
      </c>
      <c r="Q404" s="10">
        <f t="shared" si="49"/>
        <v>439887.8</v>
      </c>
      <c r="R404" s="10">
        <v>21994.400000000001</v>
      </c>
      <c r="S404" s="10">
        <f t="shared" si="47"/>
        <v>417893.4</v>
      </c>
      <c r="T404" s="10">
        <f t="shared" si="50"/>
        <v>439887.8</v>
      </c>
    </row>
    <row r="405" spans="1:20" x14ac:dyDescent="0.25">
      <c r="A405" s="2" t="str">
        <f t="shared" si="51"/>
        <v>4</v>
      </c>
      <c r="B405" s="3">
        <v>24140110077</v>
      </c>
      <c r="C405" s="4" t="s">
        <v>1415</v>
      </c>
      <c r="D405" s="4" t="s">
        <v>422</v>
      </c>
      <c r="E405" s="13" t="s">
        <v>901</v>
      </c>
      <c r="F405" s="4" t="s">
        <v>1005</v>
      </c>
      <c r="G405" s="10">
        <v>2196589.48</v>
      </c>
      <c r="H405" s="10">
        <v>288687.61</v>
      </c>
      <c r="I405" s="10">
        <v>130804.06</v>
      </c>
      <c r="J405" s="10">
        <f t="shared" si="52"/>
        <v>2616081.15</v>
      </c>
      <c r="K405" s="10">
        <v>98945.83</v>
      </c>
      <c r="L405" s="10">
        <f t="shared" si="46"/>
        <v>2485277.09</v>
      </c>
      <c r="M405" s="10">
        <f t="shared" si="48"/>
        <v>2584222.92</v>
      </c>
      <c r="N405" s="10">
        <v>1135210.8700000001</v>
      </c>
      <c r="O405" s="10">
        <v>163819.54999999999</v>
      </c>
      <c r="P405" s="16">
        <v>68370.03</v>
      </c>
      <c r="Q405" s="10">
        <f t="shared" si="49"/>
        <v>1367400.45</v>
      </c>
      <c r="R405" s="10">
        <v>36511.800000000003</v>
      </c>
      <c r="S405" s="10">
        <f t="shared" si="47"/>
        <v>1299030.42</v>
      </c>
      <c r="T405" s="10">
        <f t="shared" si="50"/>
        <v>1335542.22</v>
      </c>
    </row>
    <row r="406" spans="1:20" x14ac:dyDescent="0.25">
      <c r="A406" s="2" t="str">
        <f t="shared" si="51"/>
        <v>4</v>
      </c>
      <c r="B406" s="3">
        <v>24140110078</v>
      </c>
      <c r="C406" s="4" t="s">
        <v>1416</v>
      </c>
      <c r="D406" s="4" t="s">
        <v>423</v>
      </c>
      <c r="E406" s="13" t="s">
        <v>902</v>
      </c>
      <c r="F406" s="4" t="s">
        <v>1005</v>
      </c>
      <c r="G406" s="10">
        <v>1244362.49</v>
      </c>
      <c r="H406" s="10">
        <v>146395.59</v>
      </c>
      <c r="I406" s="10">
        <v>73197.789999999994</v>
      </c>
      <c r="J406" s="10">
        <f t="shared" si="52"/>
        <v>1463955.87</v>
      </c>
      <c r="K406" s="10">
        <v>73197.789999999994</v>
      </c>
      <c r="L406" s="10">
        <f t="shared" si="46"/>
        <v>1390758.08</v>
      </c>
      <c r="M406" s="10">
        <f t="shared" si="48"/>
        <v>1463955.87</v>
      </c>
      <c r="N406" s="10">
        <v>0</v>
      </c>
      <c r="O406" s="10">
        <v>0</v>
      </c>
      <c r="P406" s="16">
        <v>0</v>
      </c>
      <c r="Q406" s="10">
        <f t="shared" si="49"/>
        <v>0</v>
      </c>
      <c r="R406" s="10">
        <v>0</v>
      </c>
      <c r="S406" s="10">
        <f t="shared" si="47"/>
        <v>0</v>
      </c>
      <c r="T406" s="10">
        <f t="shared" si="50"/>
        <v>0</v>
      </c>
    </row>
    <row r="407" spans="1:20" x14ac:dyDescent="0.25">
      <c r="A407" s="2" t="str">
        <f t="shared" si="51"/>
        <v>4</v>
      </c>
      <c r="B407" s="3">
        <v>24140110079</v>
      </c>
      <c r="C407" s="4" t="s">
        <v>1417</v>
      </c>
      <c r="D407" s="4" t="s">
        <v>424</v>
      </c>
      <c r="E407" s="13" t="s">
        <v>850</v>
      </c>
      <c r="F407" s="4" t="s">
        <v>1012</v>
      </c>
      <c r="G407" s="10">
        <v>1261603.8400000001</v>
      </c>
      <c r="H407" s="10">
        <v>148423.98000000001</v>
      </c>
      <c r="I407" s="10">
        <v>74211.990000000005</v>
      </c>
      <c r="J407" s="10">
        <f t="shared" si="52"/>
        <v>1484239.81</v>
      </c>
      <c r="K407" s="10">
        <v>74211.990000000005</v>
      </c>
      <c r="L407" s="10">
        <f t="shared" si="46"/>
        <v>1410027.82</v>
      </c>
      <c r="M407" s="10">
        <f t="shared" si="48"/>
        <v>1484239.81</v>
      </c>
      <c r="N407" s="10">
        <v>0</v>
      </c>
      <c r="O407" s="10">
        <v>0</v>
      </c>
      <c r="P407" s="16">
        <v>0</v>
      </c>
      <c r="Q407" s="10">
        <f t="shared" si="49"/>
        <v>0</v>
      </c>
      <c r="R407" s="10">
        <v>0</v>
      </c>
      <c r="S407" s="10">
        <f t="shared" si="47"/>
        <v>0</v>
      </c>
      <c r="T407" s="10">
        <f t="shared" si="50"/>
        <v>0</v>
      </c>
    </row>
    <row r="408" spans="1:20" x14ac:dyDescent="0.25">
      <c r="A408" s="2" t="str">
        <f t="shared" si="51"/>
        <v>4</v>
      </c>
      <c r="B408" s="3">
        <v>24140110080</v>
      </c>
      <c r="C408" s="4" t="s">
        <v>1418</v>
      </c>
      <c r="D408" s="4" t="s">
        <v>425</v>
      </c>
      <c r="E408" s="13" t="s">
        <v>903</v>
      </c>
      <c r="F408" s="4" t="s">
        <v>1011</v>
      </c>
      <c r="G408" s="10">
        <v>301820.84000000003</v>
      </c>
      <c r="H408" s="10">
        <v>35508.33</v>
      </c>
      <c r="I408" s="10">
        <v>17754.169999999998</v>
      </c>
      <c r="J408" s="10">
        <f t="shared" si="52"/>
        <v>355083.34</v>
      </c>
      <c r="K408" s="10">
        <v>17754.169999999998</v>
      </c>
      <c r="L408" s="10">
        <f t="shared" si="46"/>
        <v>337329.17</v>
      </c>
      <c r="M408" s="10">
        <f t="shared" si="48"/>
        <v>355083.34</v>
      </c>
      <c r="N408" s="10">
        <v>285441.45</v>
      </c>
      <c r="O408" s="10">
        <v>33581.35</v>
      </c>
      <c r="P408" s="16">
        <v>16790.68</v>
      </c>
      <c r="Q408" s="10">
        <f t="shared" si="49"/>
        <v>335813.48</v>
      </c>
      <c r="R408" s="10">
        <v>16790.68</v>
      </c>
      <c r="S408" s="10">
        <f t="shared" si="47"/>
        <v>319022.8</v>
      </c>
      <c r="T408" s="10">
        <f t="shared" si="50"/>
        <v>335813.48</v>
      </c>
    </row>
    <row r="409" spans="1:20" x14ac:dyDescent="0.25">
      <c r="A409" s="2" t="str">
        <f t="shared" si="51"/>
        <v>4</v>
      </c>
      <c r="B409" s="3">
        <v>24140110081</v>
      </c>
      <c r="C409" s="4" t="s">
        <v>1419</v>
      </c>
      <c r="D409" s="4" t="s">
        <v>426</v>
      </c>
      <c r="E409" s="13" t="s">
        <v>904</v>
      </c>
      <c r="F409" s="4" t="s">
        <v>1011</v>
      </c>
      <c r="G409" s="10">
        <v>226104.64</v>
      </c>
      <c r="H409" s="10">
        <v>26600.55</v>
      </c>
      <c r="I409" s="10">
        <v>13300.27</v>
      </c>
      <c r="J409" s="10">
        <f t="shared" si="52"/>
        <v>266005.46000000002</v>
      </c>
      <c r="K409" s="10">
        <v>13300.27</v>
      </c>
      <c r="L409" s="10">
        <f t="shared" si="46"/>
        <v>252705.19</v>
      </c>
      <c r="M409" s="10">
        <f t="shared" si="48"/>
        <v>266005.46000000002</v>
      </c>
      <c r="N409" s="10">
        <v>226104.63</v>
      </c>
      <c r="O409" s="10">
        <v>26600.55</v>
      </c>
      <c r="P409" s="16">
        <v>13300.28</v>
      </c>
      <c r="Q409" s="10">
        <f t="shared" si="49"/>
        <v>266005.46000000002</v>
      </c>
      <c r="R409" s="10">
        <v>13300.28</v>
      </c>
      <c r="S409" s="10">
        <f t="shared" si="47"/>
        <v>252705.18</v>
      </c>
      <c r="T409" s="10">
        <f t="shared" si="50"/>
        <v>266005.46000000002</v>
      </c>
    </row>
    <row r="410" spans="1:20" x14ac:dyDescent="0.25">
      <c r="A410" s="2" t="str">
        <f t="shared" si="51"/>
        <v>4</v>
      </c>
      <c r="B410" s="3">
        <v>24140110082</v>
      </c>
      <c r="C410" s="4" t="s">
        <v>1420</v>
      </c>
      <c r="D410" s="4" t="s">
        <v>427</v>
      </c>
      <c r="E410" s="13" t="s">
        <v>802</v>
      </c>
      <c r="F410" s="4" t="s">
        <v>1005</v>
      </c>
      <c r="G410" s="10">
        <v>1773397.32</v>
      </c>
      <c r="H410" s="10">
        <v>208634.98</v>
      </c>
      <c r="I410" s="10">
        <v>104317.49</v>
      </c>
      <c r="J410" s="10">
        <f t="shared" si="52"/>
        <v>2086349.79</v>
      </c>
      <c r="K410" s="10">
        <v>104317.49</v>
      </c>
      <c r="L410" s="10">
        <f t="shared" si="46"/>
        <v>1982032.3</v>
      </c>
      <c r="M410" s="10">
        <f t="shared" si="48"/>
        <v>2086349.79</v>
      </c>
      <c r="N410" s="10">
        <v>520931.54</v>
      </c>
      <c r="O410" s="10">
        <v>61286.07</v>
      </c>
      <c r="P410" s="16">
        <v>30643.03</v>
      </c>
      <c r="Q410" s="10">
        <f t="shared" si="49"/>
        <v>612860.64</v>
      </c>
      <c r="R410" s="10">
        <v>30643.03</v>
      </c>
      <c r="S410" s="10">
        <f t="shared" si="47"/>
        <v>582217.61</v>
      </c>
      <c r="T410" s="10">
        <f t="shared" si="50"/>
        <v>612860.64</v>
      </c>
    </row>
    <row r="411" spans="1:20" x14ac:dyDescent="0.25">
      <c r="A411" s="2" t="str">
        <f t="shared" si="51"/>
        <v>4</v>
      </c>
      <c r="B411" s="3">
        <v>24140110083</v>
      </c>
      <c r="C411" s="4" t="s">
        <v>1421</v>
      </c>
      <c r="D411" s="4" t="s">
        <v>428</v>
      </c>
      <c r="E411" s="13" t="s">
        <v>883</v>
      </c>
      <c r="F411" s="4" t="s">
        <v>1012</v>
      </c>
      <c r="G411" s="10">
        <v>2739399.19</v>
      </c>
      <c r="H411" s="10">
        <v>322282.26</v>
      </c>
      <c r="I411" s="10">
        <v>161141.13</v>
      </c>
      <c r="J411" s="10">
        <f t="shared" si="52"/>
        <v>3222822.58</v>
      </c>
      <c r="K411" s="10">
        <v>161141.13</v>
      </c>
      <c r="L411" s="10">
        <f t="shared" ref="L411:L473" si="53">SUM(G411:H411)</f>
        <v>3061681.45</v>
      </c>
      <c r="M411" s="10">
        <f t="shared" si="48"/>
        <v>3222822.58</v>
      </c>
      <c r="N411" s="10">
        <v>0</v>
      </c>
      <c r="O411" s="10">
        <v>0</v>
      </c>
      <c r="P411" s="16">
        <v>0</v>
      </c>
      <c r="Q411" s="10">
        <f t="shared" si="49"/>
        <v>0</v>
      </c>
      <c r="R411" s="10">
        <v>0</v>
      </c>
      <c r="S411" s="10">
        <f t="shared" si="47"/>
        <v>0</v>
      </c>
      <c r="T411" s="10">
        <f t="shared" si="50"/>
        <v>0</v>
      </c>
    </row>
    <row r="412" spans="1:20" x14ac:dyDescent="0.25">
      <c r="A412" s="2" t="str">
        <f t="shared" si="51"/>
        <v>4</v>
      </c>
      <c r="B412" s="3">
        <v>24140110084</v>
      </c>
      <c r="C412" s="4" t="s">
        <v>1422</v>
      </c>
      <c r="D412" s="4" t="s">
        <v>429</v>
      </c>
      <c r="E412" s="13" t="s">
        <v>905</v>
      </c>
      <c r="F412" s="4" t="s">
        <v>1005</v>
      </c>
      <c r="G412" s="10">
        <v>1323130.3500000001</v>
      </c>
      <c r="H412" s="10">
        <v>233493.59</v>
      </c>
      <c r="I412" s="10">
        <v>667124.54</v>
      </c>
      <c r="J412" s="10">
        <f t="shared" si="52"/>
        <v>2223748.48</v>
      </c>
      <c r="K412" s="10">
        <v>0</v>
      </c>
      <c r="L412" s="10">
        <f t="shared" si="53"/>
        <v>1556623.94</v>
      </c>
      <c r="M412" s="10">
        <f t="shared" si="48"/>
        <v>1556623.94</v>
      </c>
      <c r="N412" s="10">
        <v>1323130.3500000001</v>
      </c>
      <c r="O412" s="10">
        <v>233493.59</v>
      </c>
      <c r="P412" s="16">
        <v>667124.54</v>
      </c>
      <c r="Q412" s="10">
        <f t="shared" si="49"/>
        <v>2223748.48</v>
      </c>
      <c r="R412" s="10">
        <v>0</v>
      </c>
      <c r="S412" s="10">
        <f t="shared" si="47"/>
        <v>1556623.94</v>
      </c>
      <c r="T412" s="10">
        <f t="shared" si="50"/>
        <v>1556623.94</v>
      </c>
    </row>
    <row r="413" spans="1:20" x14ac:dyDescent="0.25">
      <c r="A413" s="2" t="str">
        <f t="shared" si="51"/>
        <v>4</v>
      </c>
      <c r="B413" s="3">
        <v>24140110085</v>
      </c>
      <c r="C413" s="4" t="s">
        <v>1423</v>
      </c>
      <c r="D413" s="4" t="s">
        <v>430</v>
      </c>
      <c r="E413" s="13" t="s">
        <v>701</v>
      </c>
      <c r="F413" s="4" t="s">
        <v>1013</v>
      </c>
      <c r="G413" s="10">
        <v>5557379.8499999996</v>
      </c>
      <c r="H413" s="10">
        <v>653809.4</v>
      </c>
      <c r="I413" s="10">
        <v>326904.7</v>
      </c>
      <c r="J413" s="10">
        <f t="shared" si="52"/>
        <v>6538093.9500000002</v>
      </c>
      <c r="K413" s="10">
        <v>326904.7</v>
      </c>
      <c r="L413" s="10">
        <f t="shared" si="53"/>
        <v>6211189.25</v>
      </c>
      <c r="M413" s="10">
        <f t="shared" si="48"/>
        <v>6538093.9500000002</v>
      </c>
      <c r="N413" s="10">
        <v>1774348.44</v>
      </c>
      <c r="O413" s="10">
        <v>208746.88</v>
      </c>
      <c r="P413" s="16">
        <v>104373.44</v>
      </c>
      <c r="Q413" s="10">
        <f t="shared" si="49"/>
        <v>2087468.76</v>
      </c>
      <c r="R413" s="10">
        <v>104373.44</v>
      </c>
      <c r="S413" s="10">
        <f t="shared" si="47"/>
        <v>1983095.32</v>
      </c>
      <c r="T413" s="10">
        <f t="shared" si="50"/>
        <v>2087468.76</v>
      </c>
    </row>
    <row r="414" spans="1:20" x14ac:dyDescent="0.25">
      <c r="A414" s="2" t="str">
        <f t="shared" si="51"/>
        <v>4</v>
      </c>
      <c r="B414" s="3">
        <v>24140110087</v>
      </c>
      <c r="C414" s="4" t="s">
        <v>1424</v>
      </c>
      <c r="D414" s="4" t="s">
        <v>431</v>
      </c>
      <c r="E414" s="13" t="s">
        <v>906</v>
      </c>
      <c r="F414" s="4" t="s">
        <v>1010</v>
      </c>
      <c r="G414" s="10">
        <v>2549315.86</v>
      </c>
      <c r="H414" s="10">
        <v>299919.51</v>
      </c>
      <c r="I414" s="10">
        <v>149959.76</v>
      </c>
      <c r="J414" s="10">
        <f t="shared" si="52"/>
        <v>2999195.13</v>
      </c>
      <c r="K414" s="10">
        <v>149959.76</v>
      </c>
      <c r="L414" s="10">
        <f t="shared" si="53"/>
        <v>2849235.37</v>
      </c>
      <c r="M414" s="10">
        <f t="shared" si="48"/>
        <v>2999195.13</v>
      </c>
      <c r="N414" s="10">
        <v>0</v>
      </c>
      <c r="O414" s="10">
        <v>0</v>
      </c>
      <c r="P414" s="16">
        <v>0</v>
      </c>
      <c r="Q414" s="10">
        <f t="shared" si="49"/>
        <v>0</v>
      </c>
      <c r="R414" s="10">
        <v>0</v>
      </c>
      <c r="S414" s="10">
        <f t="shared" si="47"/>
        <v>0</v>
      </c>
      <c r="T414" s="10">
        <f t="shared" si="50"/>
        <v>0</v>
      </c>
    </row>
    <row r="415" spans="1:20" x14ac:dyDescent="0.25">
      <c r="A415" s="2" t="str">
        <f t="shared" si="51"/>
        <v>4</v>
      </c>
      <c r="B415" s="3">
        <v>24140110088</v>
      </c>
      <c r="C415" s="4" t="s">
        <v>1425</v>
      </c>
      <c r="D415" s="4" t="s">
        <v>432</v>
      </c>
      <c r="E415" s="13" t="s">
        <v>907</v>
      </c>
      <c r="F415" s="4" t="s">
        <v>1005</v>
      </c>
      <c r="G415" s="10">
        <v>635138.62</v>
      </c>
      <c r="H415" s="10">
        <v>74722.19</v>
      </c>
      <c r="I415" s="10">
        <v>37361.1</v>
      </c>
      <c r="J415" s="10">
        <f t="shared" si="52"/>
        <v>747221.91</v>
      </c>
      <c r="K415" s="10">
        <v>37361.1</v>
      </c>
      <c r="L415" s="10">
        <f t="shared" si="53"/>
        <v>709860.81</v>
      </c>
      <c r="M415" s="10">
        <f t="shared" si="48"/>
        <v>747221.91</v>
      </c>
      <c r="N415" s="10">
        <v>127992.68</v>
      </c>
      <c r="O415" s="10">
        <v>15057.96</v>
      </c>
      <c r="P415" s="16">
        <v>7528.99</v>
      </c>
      <c r="Q415" s="10">
        <f t="shared" si="49"/>
        <v>150579.63</v>
      </c>
      <c r="R415" s="10">
        <v>7528.99</v>
      </c>
      <c r="S415" s="10">
        <f t="shared" si="47"/>
        <v>143050.64000000001</v>
      </c>
      <c r="T415" s="10">
        <f t="shared" si="50"/>
        <v>150579.63</v>
      </c>
    </row>
    <row r="416" spans="1:20" x14ac:dyDescent="0.25">
      <c r="A416" s="2" t="str">
        <f t="shared" si="51"/>
        <v>4</v>
      </c>
      <c r="B416" s="3">
        <v>24140110089</v>
      </c>
      <c r="C416" s="4" t="s">
        <v>1426</v>
      </c>
      <c r="D416" s="4" t="s">
        <v>433</v>
      </c>
      <c r="E416" s="13" t="s">
        <v>908</v>
      </c>
      <c r="F416" s="4" t="s">
        <v>1006</v>
      </c>
      <c r="G416" s="10">
        <v>763852.5</v>
      </c>
      <c r="H416" s="10">
        <v>89865</v>
      </c>
      <c r="I416" s="10">
        <v>44932.5</v>
      </c>
      <c r="J416" s="10">
        <f t="shared" si="52"/>
        <v>898650</v>
      </c>
      <c r="K416" s="10">
        <v>44932.5</v>
      </c>
      <c r="L416" s="10">
        <f t="shared" si="53"/>
        <v>853717.5</v>
      </c>
      <c r="M416" s="10">
        <f t="shared" si="48"/>
        <v>898650</v>
      </c>
      <c r="N416" s="10">
        <v>0</v>
      </c>
      <c r="O416" s="10">
        <v>0</v>
      </c>
      <c r="P416" s="16">
        <v>0</v>
      </c>
      <c r="Q416" s="10">
        <f t="shared" si="49"/>
        <v>0</v>
      </c>
      <c r="R416" s="10">
        <v>0</v>
      </c>
      <c r="S416" s="10">
        <f t="shared" si="47"/>
        <v>0</v>
      </c>
      <c r="T416" s="10">
        <f t="shared" si="50"/>
        <v>0</v>
      </c>
    </row>
    <row r="417" spans="1:20" x14ac:dyDescent="0.25">
      <c r="A417" s="2" t="str">
        <f t="shared" si="51"/>
        <v>4</v>
      </c>
      <c r="B417" s="3">
        <v>24140110090</v>
      </c>
      <c r="C417" s="4" t="s">
        <v>1427</v>
      </c>
      <c r="D417" s="4" t="s">
        <v>434</v>
      </c>
      <c r="E417" s="13" t="s">
        <v>909</v>
      </c>
      <c r="F417" s="4" t="s">
        <v>1010</v>
      </c>
      <c r="G417" s="10">
        <v>39127.480000000003</v>
      </c>
      <c r="H417" s="10">
        <v>4603.2299999999996</v>
      </c>
      <c r="I417" s="10">
        <v>2301.62</v>
      </c>
      <c r="J417" s="10">
        <f t="shared" si="52"/>
        <v>46032.33</v>
      </c>
      <c r="K417" s="10">
        <v>2301.62</v>
      </c>
      <c r="L417" s="10">
        <f t="shared" si="53"/>
        <v>43730.71</v>
      </c>
      <c r="M417" s="10">
        <f t="shared" si="48"/>
        <v>46032.33</v>
      </c>
      <c r="N417" s="10">
        <v>38447.49</v>
      </c>
      <c r="O417" s="10">
        <v>4523.24</v>
      </c>
      <c r="P417" s="16">
        <v>2261.62</v>
      </c>
      <c r="Q417" s="10">
        <f t="shared" si="49"/>
        <v>45232.35</v>
      </c>
      <c r="R417" s="10">
        <v>2261.62</v>
      </c>
      <c r="S417" s="10">
        <f t="shared" ref="S417:S478" si="54">SUM(N417:O417)</f>
        <v>42970.73</v>
      </c>
      <c r="T417" s="10">
        <f t="shared" si="50"/>
        <v>45232.35</v>
      </c>
    </row>
    <row r="418" spans="1:20" x14ac:dyDescent="0.25">
      <c r="A418" s="2" t="str">
        <f t="shared" si="51"/>
        <v>4</v>
      </c>
      <c r="B418" s="3">
        <v>24140110091</v>
      </c>
      <c r="C418" s="4" t="s">
        <v>1428</v>
      </c>
      <c r="D418" s="4" t="s">
        <v>435</v>
      </c>
      <c r="E418" s="13" t="s">
        <v>910</v>
      </c>
      <c r="F418" s="4" t="s">
        <v>1008</v>
      </c>
      <c r="G418" s="10">
        <v>487319.2</v>
      </c>
      <c r="H418" s="10">
        <v>57331.67</v>
      </c>
      <c r="I418" s="10">
        <v>28665.84</v>
      </c>
      <c r="J418" s="10">
        <f t="shared" si="52"/>
        <v>573316.71</v>
      </c>
      <c r="K418" s="10">
        <v>28665.84</v>
      </c>
      <c r="L418" s="10">
        <f t="shared" si="53"/>
        <v>544650.87</v>
      </c>
      <c r="M418" s="10">
        <f t="shared" ref="M418:M481" si="55">SUM(G418+H418+K418)</f>
        <v>573316.71</v>
      </c>
      <c r="N418" s="10">
        <v>238211.16</v>
      </c>
      <c r="O418" s="10">
        <v>28024.85</v>
      </c>
      <c r="P418" s="16">
        <v>14012.42</v>
      </c>
      <c r="Q418" s="10">
        <f t="shared" ref="Q418:Q481" si="56">SUM(N418:P418)</f>
        <v>280248.43</v>
      </c>
      <c r="R418" s="10">
        <v>14012.42</v>
      </c>
      <c r="S418" s="10">
        <f t="shared" si="54"/>
        <v>266236.01</v>
      </c>
      <c r="T418" s="10">
        <f t="shared" ref="T418:T481" si="57">SUM(N418+O418+R418)</f>
        <v>280248.43</v>
      </c>
    </row>
    <row r="419" spans="1:20" x14ac:dyDescent="0.25">
      <c r="A419" s="2" t="str">
        <f t="shared" si="51"/>
        <v>4</v>
      </c>
      <c r="B419" s="3">
        <v>24140110092</v>
      </c>
      <c r="C419" s="4" t="s">
        <v>1429</v>
      </c>
      <c r="D419" s="4" t="s">
        <v>436</v>
      </c>
      <c r="E419" s="13" t="s">
        <v>855</v>
      </c>
      <c r="F419" s="4" t="s">
        <v>1011</v>
      </c>
      <c r="G419" s="10">
        <v>1825843.35</v>
      </c>
      <c r="H419" s="10">
        <v>214805.1</v>
      </c>
      <c r="I419" s="10">
        <v>107402.55</v>
      </c>
      <c r="J419" s="10">
        <f t="shared" si="52"/>
        <v>2148051</v>
      </c>
      <c r="K419" s="10">
        <v>107402.55</v>
      </c>
      <c r="L419" s="10">
        <f t="shared" si="53"/>
        <v>2040648.45</v>
      </c>
      <c r="M419" s="10">
        <f t="shared" si="55"/>
        <v>2148051</v>
      </c>
      <c r="N419" s="10">
        <v>0</v>
      </c>
      <c r="O419" s="10">
        <v>0</v>
      </c>
      <c r="P419" s="16">
        <v>0</v>
      </c>
      <c r="Q419" s="10">
        <f t="shared" si="56"/>
        <v>0</v>
      </c>
      <c r="R419" s="10">
        <v>0</v>
      </c>
      <c r="S419" s="10">
        <f t="shared" si="54"/>
        <v>0</v>
      </c>
      <c r="T419" s="10">
        <f t="shared" si="57"/>
        <v>0</v>
      </c>
    </row>
    <row r="420" spans="1:20" x14ac:dyDescent="0.25">
      <c r="A420" s="2" t="str">
        <f t="shared" si="51"/>
        <v>4</v>
      </c>
      <c r="B420" s="3">
        <v>24140110093</v>
      </c>
      <c r="C420" s="4" t="s">
        <v>1430</v>
      </c>
      <c r="D420" s="4" t="s">
        <v>437</v>
      </c>
      <c r="E420" s="13" t="s">
        <v>866</v>
      </c>
      <c r="F420" s="4" t="s">
        <v>1005</v>
      </c>
      <c r="G420" s="10">
        <v>268447.45</v>
      </c>
      <c r="H420" s="10">
        <v>31582.05</v>
      </c>
      <c r="I420" s="10">
        <v>15791.03</v>
      </c>
      <c r="J420" s="10">
        <f t="shared" si="52"/>
        <v>315820.53000000003</v>
      </c>
      <c r="K420" s="10">
        <v>15791.03</v>
      </c>
      <c r="L420" s="10">
        <f t="shared" si="53"/>
        <v>300029.5</v>
      </c>
      <c r="M420" s="10">
        <f t="shared" si="55"/>
        <v>315820.53000000003</v>
      </c>
      <c r="N420" s="10">
        <v>216052.01</v>
      </c>
      <c r="O420" s="10">
        <v>25417.88</v>
      </c>
      <c r="P420" s="16">
        <v>12708.94</v>
      </c>
      <c r="Q420" s="10">
        <f t="shared" si="56"/>
        <v>254178.83</v>
      </c>
      <c r="R420" s="10">
        <v>12708.94</v>
      </c>
      <c r="S420" s="10">
        <f t="shared" si="54"/>
        <v>241469.89</v>
      </c>
      <c r="T420" s="10">
        <f t="shared" si="57"/>
        <v>254178.83</v>
      </c>
    </row>
    <row r="421" spans="1:20" x14ac:dyDescent="0.25">
      <c r="A421" s="2" t="str">
        <f t="shared" si="51"/>
        <v>4</v>
      </c>
      <c r="B421" s="3">
        <v>24140110094</v>
      </c>
      <c r="C421" s="4" t="s">
        <v>1431</v>
      </c>
      <c r="D421" s="4" t="s">
        <v>438</v>
      </c>
      <c r="E421" s="13" t="s">
        <v>911</v>
      </c>
      <c r="F421" s="4" t="s">
        <v>1008</v>
      </c>
      <c r="G421" s="10">
        <v>1975038.17</v>
      </c>
      <c r="H421" s="10">
        <v>348536.15</v>
      </c>
      <c r="I421" s="10">
        <v>995817.57</v>
      </c>
      <c r="J421" s="10">
        <f t="shared" si="52"/>
        <v>3319391.89</v>
      </c>
      <c r="K421" s="10">
        <v>0</v>
      </c>
      <c r="L421" s="10">
        <f t="shared" si="53"/>
        <v>2323574.3199999998</v>
      </c>
      <c r="M421" s="10">
        <f t="shared" si="55"/>
        <v>2323574.3199999998</v>
      </c>
      <c r="N421" s="10">
        <v>1934139.18</v>
      </c>
      <c r="O421" s="10">
        <v>341318.69</v>
      </c>
      <c r="P421" s="16">
        <v>975196.23</v>
      </c>
      <c r="Q421" s="10">
        <f t="shared" si="56"/>
        <v>3250654.1</v>
      </c>
      <c r="R421" s="10">
        <v>0</v>
      </c>
      <c r="S421" s="10">
        <f t="shared" si="54"/>
        <v>2275457.87</v>
      </c>
      <c r="T421" s="10">
        <f t="shared" si="57"/>
        <v>2275457.87</v>
      </c>
    </row>
    <row r="422" spans="1:20" x14ac:dyDescent="0.25">
      <c r="A422" s="2" t="str">
        <f t="shared" si="51"/>
        <v>4</v>
      </c>
      <c r="B422" s="3">
        <v>24140110095</v>
      </c>
      <c r="C422" s="4" t="s">
        <v>1432</v>
      </c>
      <c r="D422" s="4" t="s">
        <v>439</v>
      </c>
      <c r="E422" s="13" t="s">
        <v>912</v>
      </c>
      <c r="F422" s="4" t="s">
        <v>1012</v>
      </c>
      <c r="G422" s="10">
        <v>7012509.7699999996</v>
      </c>
      <c r="H422" s="10">
        <v>1237501.73</v>
      </c>
      <c r="I422" s="10">
        <v>8250011.5</v>
      </c>
      <c r="J422" s="10">
        <f t="shared" si="52"/>
        <v>16500023</v>
      </c>
      <c r="K422" s="10">
        <v>0</v>
      </c>
      <c r="L422" s="10">
        <f t="shared" si="53"/>
        <v>8250011.5</v>
      </c>
      <c r="M422" s="10">
        <f t="shared" si="55"/>
        <v>8250011.5</v>
      </c>
      <c r="N422" s="10">
        <v>0</v>
      </c>
      <c r="O422" s="10">
        <v>0</v>
      </c>
      <c r="P422" s="16">
        <v>0</v>
      </c>
      <c r="Q422" s="10">
        <f t="shared" si="56"/>
        <v>0</v>
      </c>
      <c r="R422" s="10">
        <v>0</v>
      </c>
      <c r="S422" s="10">
        <f t="shared" si="54"/>
        <v>0</v>
      </c>
      <c r="T422" s="10">
        <f t="shared" si="57"/>
        <v>0</v>
      </c>
    </row>
    <row r="423" spans="1:20" x14ac:dyDescent="0.25">
      <c r="A423" s="2" t="str">
        <f t="shared" si="51"/>
        <v>4</v>
      </c>
      <c r="B423" s="3">
        <v>24140110096</v>
      </c>
      <c r="C423" s="4" t="s">
        <v>1433</v>
      </c>
      <c r="D423" s="4" t="s">
        <v>440</v>
      </c>
      <c r="E423" s="13" t="s">
        <v>913</v>
      </c>
      <c r="F423" s="4" t="s">
        <v>1006</v>
      </c>
      <c r="G423" s="10">
        <v>1114552.9099999999</v>
      </c>
      <c r="H423" s="10">
        <v>131123.87</v>
      </c>
      <c r="I423" s="10">
        <v>65561.94</v>
      </c>
      <c r="J423" s="10">
        <f t="shared" si="52"/>
        <v>1311238.72</v>
      </c>
      <c r="K423" s="10">
        <v>65561.94</v>
      </c>
      <c r="L423" s="10">
        <f t="shared" si="53"/>
        <v>1245676.78</v>
      </c>
      <c r="M423" s="10">
        <f t="shared" si="55"/>
        <v>1311238.72</v>
      </c>
      <c r="N423" s="10">
        <v>0</v>
      </c>
      <c r="O423" s="10">
        <v>0</v>
      </c>
      <c r="P423" s="16">
        <v>0</v>
      </c>
      <c r="Q423" s="10">
        <f t="shared" si="56"/>
        <v>0</v>
      </c>
      <c r="R423" s="10">
        <v>0</v>
      </c>
      <c r="S423" s="10">
        <f t="shared" si="54"/>
        <v>0</v>
      </c>
      <c r="T423" s="10">
        <f t="shared" si="57"/>
        <v>0</v>
      </c>
    </row>
    <row r="424" spans="1:20" x14ac:dyDescent="0.25">
      <c r="A424" s="2" t="str">
        <f t="shared" si="51"/>
        <v>4</v>
      </c>
      <c r="B424" s="3">
        <v>24140110097</v>
      </c>
      <c r="C424" s="4" t="s">
        <v>1434</v>
      </c>
      <c r="D424" s="4" t="s">
        <v>441</v>
      </c>
      <c r="E424" s="13" t="s">
        <v>914</v>
      </c>
      <c r="F424" s="4" t="s">
        <v>1010</v>
      </c>
      <c r="G424" s="10">
        <v>1103517.32</v>
      </c>
      <c r="H424" s="10">
        <v>129825.57</v>
      </c>
      <c r="I424" s="10">
        <v>64912.78</v>
      </c>
      <c r="J424" s="10">
        <f t="shared" si="52"/>
        <v>1298255.67</v>
      </c>
      <c r="K424" s="10">
        <v>64912.78</v>
      </c>
      <c r="L424" s="10">
        <f t="shared" si="53"/>
        <v>1233342.8899999999</v>
      </c>
      <c r="M424" s="10">
        <f t="shared" si="55"/>
        <v>1298255.67</v>
      </c>
      <c r="N424" s="10">
        <v>385002.2</v>
      </c>
      <c r="O424" s="10">
        <v>45294.38</v>
      </c>
      <c r="P424" s="16">
        <v>22647.200000000001</v>
      </c>
      <c r="Q424" s="10">
        <f t="shared" si="56"/>
        <v>452943.78</v>
      </c>
      <c r="R424" s="10">
        <v>22647.200000000001</v>
      </c>
      <c r="S424" s="10">
        <f t="shared" si="54"/>
        <v>430296.58</v>
      </c>
      <c r="T424" s="10">
        <f t="shared" si="57"/>
        <v>452943.78</v>
      </c>
    </row>
    <row r="425" spans="1:20" x14ac:dyDescent="0.25">
      <c r="A425" s="2" t="str">
        <f t="shared" si="51"/>
        <v>4</v>
      </c>
      <c r="B425" s="3">
        <v>24140110098</v>
      </c>
      <c r="C425" s="4" t="s">
        <v>1435</v>
      </c>
      <c r="D425" s="4" t="s">
        <v>442</v>
      </c>
      <c r="E425" s="13" t="s">
        <v>676</v>
      </c>
      <c r="F425" s="4" t="s">
        <v>1007</v>
      </c>
      <c r="G425" s="10">
        <v>692129</v>
      </c>
      <c r="H425" s="10">
        <v>81426.94</v>
      </c>
      <c r="I425" s="10">
        <v>40713.47</v>
      </c>
      <c r="J425" s="10">
        <f t="shared" si="52"/>
        <v>814269.41</v>
      </c>
      <c r="K425" s="10">
        <v>40713.47</v>
      </c>
      <c r="L425" s="10">
        <f t="shared" si="53"/>
        <v>773555.94</v>
      </c>
      <c r="M425" s="10">
        <f t="shared" si="55"/>
        <v>814269.41</v>
      </c>
      <c r="N425" s="10">
        <v>674399.63</v>
      </c>
      <c r="O425" s="10">
        <v>79341.14</v>
      </c>
      <c r="P425" s="16">
        <v>39670.57</v>
      </c>
      <c r="Q425" s="10">
        <f t="shared" si="56"/>
        <v>793411.34</v>
      </c>
      <c r="R425" s="10">
        <v>39670.57</v>
      </c>
      <c r="S425" s="10">
        <f t="shared" si="54"/>
        <v>753740.77</v>
      </c>
      <c r="T425" s="10">
        <f t="shared" si="57"/>
        <v>793411.34</v>
      </c>
    </row>
    <row r="426" spans="1:20" x14ac:dyDescent="0.25">
      <c r="A426" s="2" t="str">
        <f t="shared" si="51"/>
        <v>4</v>
      </c>
      <c r="B426" s="3">
        <v>24140110099</v>
      </c>
      <c r="C426" s="4" t="s">
        <v>1436</v>
      </c>
      <c r="D426" s="4" t="s">
        <v>443</v>
      </c>
      <c r="E426" s="13" t="s">
        <v>915</v>
      </c>
      <c r="F426" s="4" t="s">
        <v>1011</v>
      </c>
      <c r="G426" s="10">
        <v>1425007.52</v>
      </c>
      <c r="H426" s="10">
        <v>167647.95000000001</v>
      </c>
      <c r="I426" s="10">
        <v>83823.97</v>
      </c>
      <c r="J426" s="10">
        <f t="shared" si="52"/>
        <v>1676479.44</v>
      </c>
      <c r="K426" s="10">
        <v>83823.97</v>
      </c>
      <c r="L426" s="10">
        <f t="shared" si="53"/>
        <v>1592655.47</v>
      </c>
      <c r="M426" s="10">
        <f t="shared" si="55"/>
        <v>1676479.44</v>
      </c>
      <c r="N426" s="10">
        <v>581489.76</v>
      </c>
      <c r="O426" s="10">
        <v>68410.559999999998</v>
      </c>
      <c r="P426" s="16">
        <v>34205.279999999999</v>
      </c>
      <c r="Q426" s="10">
        <f t="shared" si="56"/>
        <v>684105.6</v>
      </c>
      <c r="R426" s="10">
        <v>34205.279999999999</v>
      </c>
      <c r="S426" s="10">
        <f t="shared" si="54"/>
        <v>649900.31999999995</v>
      </c>
      <c r="T426" s="10">
        <f t="shared" si="57"/>
        <v>684105.6</v>
      </c>
    </row>
    <row r="427" spans="1:20" x14ac:dyDescent="0.25">
      <c r="A427" s="2" t="str">
        <f t="shared" si="51"/>
        <v>4</v>
      </c>
      <c r="B427" s="3">
        <v>24140110100</v>
      </c>
      <c r="C427" s="4" t="s">
        <v>1437</v>
      </c>
      <c r="D427" s="4" t="s">
        <v>444</v>
      </c>
      <c r="E427" s="13" t="s">
        <v>916</v>
      </c>
      <c r="F427" s="4" t="s">
        <v>1005</v>
      </c>
      <c r="G427" s="10">
        <v>344395.01</v>
      </c>
      <c r="H427" s="10">
        <v>40517.06</v>
      </c>
      <c r="I427" s="10">
        <v>20258.53</v>
      </c>
      <c r="J427" s="10">
        <f t="shared" si="52"/>
        <v>405170.6</v>
      </c>
      <c r="K427" s="10">
        <v>20258.53</v>
      </c>
      <c r="L427" s="10">
        <f t="shared" si="53"/>
        <v>384912.07</v>
      </c>
      <c r="M427" s="10">
        <f t="shared" si="55"/>
        <v>405170.6</v>
      </c>
      <c r="N427" s="10">
        <v>0</v>
      </c>
      <c r="O427" s="10">
        <v>0</v>
      </c>
      <c r="P427" s="16">
        <v>0</v>
      </c>
      <c r="Q427" s="10">
        <f t="shared" si="56"/>
        <v>0</v>
      </c>
      <c r="R427" s="10">
        <v>0</v>
      </c>
      <c r="S427" s="10">
        <f t="shared" si="54"/>
        <v>0</v>
      </c>
      <c r="T427" s="10">
        <f t="shared" si="57"/>
        <v>0</v>
      </c>
    </row>
    <row r="428" spans="1:20" x14ac:dyDescent="0.25">
      <c r="A428" s="2" t="str">
        <f t="shared" si="51"/>
        <v>4</v>
      </c>
      <c r="B428" s="3">
        <v>24140110101</v>
      </c>
      <c r="C428" s="4" t="s">
        <v>1438</v>
      </c>
      <c r="D428" s="4" t="s">
        <v>445</v>
      </c>
      <c r="E428" s="13" t="s">
        <v>704</v>
      </c>
      <c r="F428" s="4" t="s">
        <v>1011</v>
      </c>
      <c r="G428" s="10">
        <v>463120.66</v>
      </c>
      <c r="H428" s="10">
        <v>54484.79</v>
      </c>
      <c r="I428" s="10">
        <v>27242.39</v>
      </c>
      <c r="J428" s="10">
        <f t="shared" si="52"/>
        <v>544847.84</v>
      </c>
      <c r="K428" s="10">
        <v>27242.39</v>
      </c>
      <c r="L428" s="10">
        <f t="shared" si="53"/>
        <v>517605.45</v>
      </c>
      <c r="M428" s="10">
        <f t="shared" si="55"/>
        <v>544847.84</v>
      </c>
      <c r="N428" s="10">
        <v>412970.66</v>
      </c>
      <c r="O428" s="10">
        <v>48584.79</v>
      </c>
      <c r="P428" s="16">
        <v>24292.39</v>
      </c>
      <c r="Q428" s="10">
        <f t="shared" si="56"/>
        <v>485847.84</v>
      </c>
      <c r="R428" s="10">
        <v>24292.39</v>
      </c>
      <c r="S428" s="10">
        <f t="shared" si="54"/>
        <v>461555.45</v>
      </c>
      <c r="T428" s="10">
        <f t="shared" si="57"/>
        <v>485847.84</v>
      </c>
    </row>
    <row r="429" spans="1:20" x14ac:dyDescent="0.25">
      <c r="A429" s="2" t="str">
        <f t="shared" si="51"/>
        <v>4</v>
      </c>
      <c r="B429" s="3">
        <v>24140110102</v>
      </c>
      <c r="C429" s="4" t="s">
        <v>1439</v>
      </c>
      <c r="D429" s="4" t="s">
        <v>446</v>
      </c>
      <c r="E429" s="13" t="s">
        <v>643</v>
      </c>
      <c r="F429" s="4" t="s">
        <v>1010</v>
      </c>
      <c r="G429" s="10">
        <v>304968.13</v>
      </c>
      <c r="H429" s="10">
        <v>35878.6</v>
      </c>
      <c r="I429" s="10">
        <v>17939.3</v>
      </c>
      <c r="J429" s="10">
        <f t="shared" si="52"/>
        <v>358786.03</v>
      </c>
      <c r="K429" s="10">
        <v>17939.3</v>
      </c>
      <c r="L429" s="10">
        <f t="shared" si="53"/>
        <v>340846.73</v>
      </c>
      <c r="M429" s="10">
        <f t="shared" si="55"/>
        <v>358786.03</v>
      </c>
      <c r="N429" s="10">
        <v>287362.38</v>
      </c>
      <c r="O429" s="10">
        <v>33807.339999999997</v>
      </c>
      <c r="P429" s="16">
        <v>16903.68</v>
      </c>
      <c r="Q429" s="10">
        <f t="shared" si="56"/>
        <v>338073.4</v>
      </c>
      <c r="R429" s="10">
        <v>16903.68</v>
      </c>
      <c r="S429" s="10">
        <f t="shared" si="54"/>
        <v>321169.71999999997</v>
      </c>
      <c r="T429" s="10">
        <f t="shared" si="57"/>
        <v>338073.4</v>
      </c>
    </row>
    <row r="430" spans="1:20" x14ac:dyDescent="0.25">
      <c r="A430" s="2" t="str">
        <f t="shared" si="51"/>
        <v>4</v>
      </c>
      <c r="B430" s="3">
        <v>24140110103</v>
      </c>
      <c r="C430" s="4" t="s">
        <v>1440</v>
      </c>
      <c r="D430" s="4" t="s">
        <v>447</v>
      </c>
      <c r="E430" s="13" t="s">
        <v>917</v>
      </c>
      <c r="F430" s="4" t="s">
        <v>1010</v>
      </c>
      <c r="G430" s="10">
        <v>301712.23</v>
      </c>
      <c r="H430" s="10">
        <v>53243.33</v>
      </c>
      <c r="I430" s="10">
        <v>152123.81</v>
      </c>
      <c r="J430" s="10">
        <f t="shared" si="52"/>
        <v>507079.37</v>
      </c>
      <c r="K430" s="10">
        <v>0</v>
      </c>
      <c r="L430" s="10">
        <f t="shared" si="53"/>
        <v>354955.56</v>
      </c>
      <c r="M430" s="10">
        <f t="shared" si="55"/>
        <v>354955.56</v>
      </c>
      <c r="N430" s="10">
        <v>210162.98</v>
      </c>
      <c r="O430" s="10">
        <v>37087.599999999999</v>
      </c>
      <c r="P430" s="16">
        <v>105964.54</v>
      </c>
      <c r="Q430" s="10">
        <f t="shared" si="56"/>
        <v>353215.12</v>
      </c>
      <c r="R430" s="10">
        <v>0</v>
      </c>
      <c r="S430" s="10">
        <f t="shared" si="54"/>
        <v>247250.58</v>
      </c>
      <c r="T430" s="10">
        <f t="shared" si="57"/>
        <v>247250.58</v>
      </c>
    </row>
    <row r="431" spans="1:20" x14ac:dyDescent="0.25">
      <c r="A431" s="2" t="str">
        <f t="shared" si="51"/>
        <v>4</v>
      </c>
      <c r="B431" s="3">
        <v>24140110104</v>
      </c>
      <c r="C431" s="4" t="s">
        <v>1441</v>
      </c>
      <c r="D431" s="4" t="s">
        <v>448</v>
      </c>
      <c r="E431" s="13" t="s">
        <v>918</v>
      </c>
      <c r="F431" s="4" t="s">
        <v>1005</v>
      </c>
      <c r="G431" s="10">
        <v>134716.62</v>
      </c>
      <c r="H431" s="10">
        <v>15849.02</v>
      </c>
      <c r="I431" s="10">
        <v>7924.51</v>
      </c>
      <c r="J431" s="10">
        <f t="shared" si="52"/>
        <v>158490.15</v>
      </c>
      <c r="K431" s="10">
        <v>7924.51</v>
      </c>
      <c r="L431" s="10">
        <f t="shared" si="53"/>
        <v>150565.64000000001</v>
      </c>
      <c r="M431" s="10">
        <f t="shared" si="55"/>
        <v>158490.15</v>
      </c>
      <c r="N431" s="10">
        <v>134716.62</v>
      </c>
      <c r="O431" s="10">
        <v>15849.01</v>
      </c>
      <c r="P431" s="16">
        <v>7924.51</v>
      </c>
      <c r="Q431" s="10">
        <f t="shared" si="56"/>
        <v>158490.14000000001</v>
      </c>
      <c r="R431" s="10">
        <v>7924.51</v>
      </c>
      <c r="S431" s="10">
        <f t="shared" si="54"/>
        <v>150565.63</v>
      </c>
      <c r="T431" s="10">
        <f t="shared" si="57"/>
        <v>158490.14000000001</v>
      </c>
    </row>
    <row r="432" spans="1:20" x14ac:dyDescent="0.25">
      <c r="A432" s="2" t="str">
        <f t="shared" si="51"/>
        <v>4</v>
      </c>
      <c r="B432" s="3">
        <v>24140110105</v>
      </c>
      <c r="C432" s="4" t="s">
        <v>1442</v>
      </c>
      <c r="D432" s="4" t="s">
        <v>449</v>
      </c>
      <c r="E432" s="13" t="s">
        <v>919</v>
      </c>
      <c r="F432" s="4" t="s">
        <v>1005</v>
      </c>
      <c r="G432" s="10">
        <v>98922.33</v>
      </c>
      <c r="H432" s="10">
        <v>11637.92</v>
      </c>
      <c r="I432" s="10">
        <v>5818.96</v>
      </c>
      <c r="J432" s="10">
        <f t="shared" si="52"/>
        <v>116379.21</v>
      </c>
      <c r="K432" s="10">
        <v>5818.96</v>
      </c>
      <c r="L432" s="10">
        <f t="shared" si="53"/>
        <v>110560.25</v>
      </c>
      <c r="M432" s="10">
        <f t="shared" si="55"/>
        <v>116379.21</v>
      </c>
      <c r="N432" s="10">
        <v>98872</v>
      </c>
      <c r="O432" s="10">
        <v>11632</v>
      </c>
      <c r="P432" s="16">
        <v>5816</v>
      </c>
      <c r="Q432" s="10">
        <f t="shared" si="56"/>
        <v>116320</v>
      </c>
      <c r="R432" s="10">
        <v>5816</v>
      </c>
      <c r="S432" s="10">
        <f t="shared" si="54"/>
        <v>110504</v>
      </c>
      <c r="T432" s="10">
        <f t="shared" si="57"/>
        <v>116320</v>
      </c>
    </row>
    <row r="433" spans="1:20" x14ac:dyDescent="0.25">
      <c r="A433" s="2" t="str">
        <f t="shared" si="51"/>
        <v>4</v>
      </c>
      <c r="B433" s="3">
        <v>24140110106</v>
      </c>
      <c r="C433" s="4" t="s">
        <v>1443</v>
      </c>
      <c r="D433" s="4" t="s">
        <v>450</v>
      </c>
      <c r="E433" s="13" t="s">
        <v>920</v>
      </c>
      <c r="F433" s="4" t="s">
        <v>1005</v>
      </c>
      <c r="G433" s="10">
        <v>98922.33</v>
      </c>
      <c r="H433" s="10">
        <v>11637.92</v>
      </c>
      <c r="I433" s="10">
        <v>5818.96</v>
      </c>
      <c r="J433" s="10">
        <f t="shared" si="52"/>
        <v>116379.21</v>
      </c>
      <c r="K433" s="10">
        <v>5818.96</v>
      </c>
      <c r="L433" s="10">
        <f t="shared" si="53"/>
        <v>110560.25</v>
      </c>
      <c r="M433" s="10">
        <f t="shared" si="55"/>
        <v>116379.21</v>
      </c>
      <c r="N433" s="10">
        <v>98871.99</v>
      </c>
      <c r="O433" s="10">
        <v>11632</v>
      </c>
      <c r="P433" s="16">
        <v>5816.01</v>
      </c>
      <c r="Q433" s="10">
        <f t="shared" si="56"/>
        <v>116320</v>
      </c>
      <c r="R433" s="10">
        <v>5816.01</v>
      </c>
      <c r="S433" s="10">
        <f t="shared" si="54"/>
        <v>110503.99</v>
      </c>
      <c r="T433" s="10">
        <f t="shared" si="57"/>
        <v>116320</v>
      </c>
    </row>
    <row r="434" spans="1:20" x14ac:dyDescent="0.25">
      <c r="A434" s="2" t="str">
        <f t="shared" si="51"/>
        <v>4</v>
      </c>
      <c r="B434" s="3">
        <v>24140110107</v>
      </c>
      <c r="C434" s="4" t="s">
        <v>1444</v>
      </c>
      <c r="D434" s="4" t="s">
        <v>451</v>
      </c>
      <c r="E434" s="13" t="s">
        <v>921</v>
      </c>
      <c r="F434" s="4" t="s">
        <v>1005</v>
      </c>
      <c r="G434" s="10">
        <v>1717770.62</v>
      </c>
      <c r="H434" s="10">
        <v>202090.66</v>
      </c>
      <c r="I434" s="10">
        <v>101045.33</v>
      </c>
      <c r="J434" s="10">
        <f t="shared" si="52"/>
        <v>2020906.61</v>
      </c>
      <c r="K434" s="10">
        <v>101045.33</v>
      </c>
      <c r="L434" s="10">
        <f t="shared" si="53"/>
        <v>1919861.28</v>
      </c>
      <c r="M434" s="10">
        <f t="shared" si="55"/>
        <v>2020906.61</v>
      </c>
      <c r="N434" s="10">
        <v>635349.06000000006</v>
      </c>
      <c r="O434" s="10">
        <v>74746.960000000006</v>
      </c>
      <c r="P434" s="16">
        <v>37373.480000000003</v>
      </c>
      <c r="Q434" s="10">
        <f t="shared" si="56"/>
        <v>747469.5</v>
      </c>
      <c r="R434" s="10">
        <v>37373.480000000003</v>
      </c>
      <c r="S434" s="10">
        <f t="shared" si="54"/>
        <v>710096.02</v>
      </c>
      <c r="T434" s="10">
        <f t="shared" si="57"/>
        <v>747469.5</v>
      </c>
    </row>
    <row r="435" spans="1:20" x14ac:dyDescent="0.25">
      <c r="A435" s="2" t="str">
        <f t="shared" si="51"/>
        <v>4</v>
      </c>
      <c r="B435" s="3">
        <v>24140110108</v>
      </c>
      <c r="C435" s="4" t="s">
        <v>1445</v>
      </c>
      <c r="D435" s="4" t="s">
        <v>452</v>
      </c>
      <c r="E435" s="13" t="s">
        <v>922</v>
      </c>
      <c r="F435" s="4" t="s">
        <v>1005</v>
      </c>
      <c r="G435" s="10">
        <v>848781.35</v>
      </c>
      <c r="H435" s="10">
        <v>99856.63</v>
      </c>
      <c r="I435" s="10">
        <v>49928.31</v>
      </c>
      <c r="J435" s="10">
        <f t="shared" si="52"/>
        <v>998566.29</v>
      </c>
      <c r="K435" s="10">
        <v>49928.31</v>
      </c>
      <c r="L435" s="10">
        <f t="shared" si="53"/>
        <v>948637.98</v>
      </c>
      <c r="M435" s="10">
        <f t="shared" si="55"/>
        <v>998566.29</v>
      </c>
      <c r="N435" s="10">
        <v>0</v>
      </c>
      <c r="O435" s="10">
        <v>0</v>
      </c>
      <c r="P435" s="16">
        <v>0</v>
      </c>
      <c r="Q435" s="10">
        <f t="shared" si="56"/>
        <v>0</v>
      </c>
      <c r="R435" s="10">
        <v>0</v>
      </c>
      <c r="S435" s="10">
        <f t="shared" si="54"/>
        <v>0</v>
      </c>
      <c r="T435" s="10">
        <f t="shared" si="57"/>
        <v>0</v>
      </c>
    </row>
    <row r="436" spans="1:20" x14ac:dyDescent="0.25">
      <c r="A436" s="2" t="str">
        <f t="shared" si="51"/>
        <v>4</v>
      </c>
      <c r="B436" s="3">
        <v>24140110109</v>
      </c>
      <c r="C436" s="4" t="s">
        <v>1446</v>
      </c>
      <c r="D436" s="4" t="s">
        <v>453</v>
      </c>
      <c r="E436" s="13" t="s">
        <v>923</v>
      </c>
      <c r="F436" s="4" t="s">
        <v>1010</v>
      </c>
      <c r="G436" s="10">
        <v>530784.62</v>
      </c>
      <c r="H436" s="10">
        <v>93667.88</v>
      </c>
      <c r="I436" s="10">
        <v>624452.5</v>
      </c>
      <c r="J436" s="10">
        <f t="shared" si="52"/>
        <v>1248905</v>
      </c>
      <c r="K436" s="10">
        <v>0</v>
      </c>
      <c r="L436" s="10">
        <f t="shared" si="53"/>
        <v>624452.5</v>
      </c>
      <c r="M436" s="10">
        <f t="shared" si="55"/>
        <v>624452.5</v>
      </c>
      <c r="N436" s="10">
        <v>432412</v>
      </c>
      <c r="O436" s="10">
        <v>76308</v>
      </c>
      <c r="P436" s="16">
        <v>508720</v>
      </c>
      <c r="Q436" s="10">
        <f t="shared" si="56"/>
        <v>1017440</v>
      </c>
      <c r="R436" s="10">
        <v>0</v>
      </c>
      <c r="S436" s="10">
        <f t="shared" si="54"/>
        <v>508720</v>
      </c>
      <c r="T436" s="10">
        <f t="shared" si="57"/>
        <v>508720</v>
      </c>
    </row>
    <row r="437" spans="1:20" x14ac:dyDescent="0.25">
      <c r="A437" s="2" t="str">
        <f t="shared" si="51"/>
        <v>4</v>
      </c>
      <c r="B437" s="3">
        <v>24140110110</v>
      </c>
      <c r="C437" s="4" t="s">
        <v>1447</v>
      </c>
      <c r="D437" s="4" t="s">
        <v>454</v>
      </c>
      <c r="E437" s="13" t="s">
        <v>924</v>
      </c>
      <c r="F437" s="4" t="s">
        <v>1005</v>
      </c>
      <c r="G437" s="10">
        <v>514755.12</v>
      </c>
      <c r="H437" s="10">
        <v>90839.14</v>
      </c>
      <c r="I437" s="10">
        <v>259540.4</v>
      </c>
      <c r="J437" s="10">
        <f t="shared" si="52"/>
        <v>865134.66</v>
      </c>
      <c r="K437" s="10">
        <v>0</v>
      </c>
      <c r="L437" s="10">
        <f t="shared" si="53"/>
        <v>605594.26</v>
      </c>
      <c r="M437" s="10">
        <f t="shared" si="55"/>
        <v>605594.26</v>
      </c>
      <c r="N437" s="10">
        <v>513565.12</v>
      </c>
      <c r="O437" s="10">
        <v>90629.14</v>
      </c>
      <c r="P437" s="16">
        <v>258940.4</v>
      </c>
      <c r="Q437" s="10">
        <f t="shared" si="56"/>
        <v>863134.66</v>
      </c>
      <c r="R437" s="10">
        <v>0</v>
      </c>
      <c r="S437" s="10">
        <f t="shared" si="54"/>
        <v>604194.26</v>
      </c>
      <c r="T437" s="10">
        <f t="shared" si="57"/>
        <v>604194.26</v>
      </c>
    </row>
    <row r="438" spans="1:20" x14ac:dyDescent="0.25">
      <c r="A438" s="2" t="str">
        <f t="shared" si="51"/>
        <v>4</v>
      </c>
      <c r="B438" s="3">
        <v>24140110111</v>
      </c>
      <c r="C438" s="4" t="s">
        <v>1448</v>
      </c>
      <c r="D438" s="4" t="s">
        <v>455</v>
      </c>
      <c r="E438" s="13" t="s">
        <v>820</v>
      </c>
      <c r="F438" s="4" t="s">
        <v>1010</v>
      </c>
      <c r="G438" s="10">
        <v>1162899.3600000001</v>
      </c>
      <c r="H438" s="10">
        <v>136811.69</v>
      </c>
      <c r="I438" s="10">
        <v>68405.850000000006</v>
      </c>
      <c r="J438" s="10">
        <f t="shared" si="52"/>
        <v>1368116.9</v>
      </c>
      <c r="K438" s="10">
        <v>68405.850000000006</v>
      </c>
      <c r="L438" s="10">
        <f t="shared" si="53"/>
        <v>1299711.05</v>
      </c>
      <c r="M438" s="10">
        <f t="shared" si="55"/>
        <v>1368116.9</v>
      </c>
      <c r="N438" s="10">
        <v>267437.78999999998</v>
      </c>
      <c r="O438" s="10">
        <v>31463.27</v>
      </c>
      <c r="P438" s="16">
        <v>15731.63</v>
      </c>
      <c r="Q438" s="10">
        <f t="shared" si="56"/>
        <v>314632.69</v>
      </c>
      <c r="R438" s="10">
        <v>15731.63</v>
      </c>
      <c r="S438" s="10">
        <f t="shared" si="54"/>
        <v>298901.06</v>
      </c>
      <c r="T438" s="10">
        <f t="shared" si="57"/>
        <v>314632.69</v>
      </c>
    </row>
    <row r="439" spans="1:20" x14ac:dyDescent="0.25">
      <c r="A439" s="2" t="str">
        <f t="shared" si="51"/>
        <v>4</v>
      </c>
      <c r="B439" s="3">
        <v>24140110112</v>
      </c>
      <c r="C439" s="4" t="s">
        <v>1449</v>
      </c>
      <c r="D439" s="4" t="s">
        <v>456</v>
      </c>
      <c r="E439" s="13" t="s">
        <v>823</v>
      </c>
      <c r="F439" s="4" t="s">
        <v>1005</v>
      </c>
      <c r="G439" s="10">
        <v>602593.96</v>
      </c>
      <c r="H439" s="10">
        <v>70893.41</v>
      </c>
      <c r="I439" s="10">
        <v>35446.699999999997</v>
      </c>
      <c r="J439" s="10">
        <f t="shared" si="52"/>
        <v>708934.07</v>
      </c>
      <c r="K439" s="10">
        <v>35446.699999999997</v>
      </c>
      <c r="L439" s="10">
        <f t="shared" si="53"/>
        <v>673487.37</v>
      </c>
      <c r="M439" s="10">
        <f t="shared" si="55"/>
        <v>708934.07</v>
      </c>
      <c r="N439" s="10">
        <v>143293.85</v>
      </c>
      <c r="O439" s="10">
        <v>16858.099999999999</v>
      </c>
      <c r="P439" s="16">
        <v>8429.06</v>
      </c>
      <c r="Q439" s="10">
        <f t="shared" si="56"/>
        <v>168581.01</v>
      </c>
      <c r="R439" s="10">
        <v>8429.06</v>
      </c>
      <c r="S439" s="10">
        <f t="shared" si="54"/>
        <v>160151.95000000001</v>
      </c>
      <c r="T439" s="10">
        <f t="shared" si="57"/>
        <v>168581.01</v>
      </c>
    </row>
    <row r="440" spans="1:20" x14ac:dyDescent="0.25">
      <c r="A440" s="2" t="str">
        <f t="shared" si="51"/>
        <v>4</v>
      </c>
      <c r="B440" s="3">
        <v>24140110113</v>
      </c>
      <c r="C440" s="4" t="s">
        <v>1450</v>
      </c>
      <c r="D440" s="4" t="s">
        <v>457</v>
      </c>
      <c r="E440" s="13" t="s">
        <v>846</v>
      </c>
      <c r="F440" s="4" t="s">
        <v>1005</v>
      </c>
      <c r="G440" s="10">
        <v>194851.45</v>
      </c>
      <c r="H440" s="10">
        <v>22923.7</v>
      </c>
      <c r="I440" s="10">
        <v>11461.85</v>
      </c>
      <c r="J440" s="10">
        <f t="shared" si="52"/>
        <v>229237</v>
      </c>
      <c r="K440" s="10">
        <v>11461.85</v>
      </c>
      <c r="L440" s="10">
        <f t="shared" si="53"/>
        <v>217775.15</v>
      </c>
      <c r="M440" s="10">
        <f t="shared" si="55"/>
        <v>229237</v>
      </c>
      <c r="N440" s="10">
        <v>170534.88</v>
      </c>
      <c r="O440" s="10">
        <v>20062.93</v>
      </c>
      <c r="P440" s="16">
        <v>10031.459999999999</v>
      </c>
      <c r="Q440" s="10">
        <f t="shared" si="56"/>
        <v>200629.27</v>
      </c>
      <c r="R440" s="10">
        <v>10031.459999999999</v>
      </c>
      <c r="S440" s="10">
        <f t="shared" si="54"/>
        <v>190597.81</v>
      </c>
      <c r="T440" s="10">
        <f t="shared" si="57"/>
        <v>200629.27</v>
      </c>
    </row>
    <row r="441" spans="1:20" x14ac:dyDescent="0.25">
      <c r="A441" s="2" t="str">
        <f t="shared" si="51"/>
        <v>4</v>
      </c>
      <c r="B441" s="3">
        <v>24140110114</v>
      </c>
      <c r="C441" s="4" t="s">
        <v>1451</v>
      </c>
      <c r="D441" s="4" t="s">
        <v>458</v>
      </c>
      <c r="E441" s="13" t="s">
        <v>925</v>
      </c>
      <c r="F441" s="4" t="s">
        <v>1010</v>
      </c>
      <c r="G441" s="10">
        <v>9976792.3900000006</v>
      </c>
      <c r="H441" s="10">
        <v>1760610.42</v>
      </c>
      <c r="I441" s="10">
        <v>5030315.49</v>
      </c>
      <c r="J441" s="10">
        <f t="shared" si="52"/>
        <v>16767718.300000001</v>
      </c>
      <c r="K441" s="10">
        <v>0</v>
      </c>
      <c r="L441" s="10">
        <f t="shared" si="53"/>
        <v>11737402.810000001</v>
      </c>
      <c r="M441" s="10">
        <f t="shared" si="55"/>
        <v>11737402.810000001</v>
      </c>
      <c r="N441" s="10">
        <v>0</v>
      </c>
      <c r="O441" s="10">
        <v>0</v>
      </c>
      <c r="P441" s="16">
        <v>0</v>
      </c>
      <c r="Q441" s="10">
        <f t="shared" si="56"/>
        <v>0</v>
      </c>
      <c r="R441" s="10">
        <v>0</v>
      </c>
      <c r="S441" s="10">
        <f t="shared" si="54"/>
        <v>0</v>
      </c>
      <c r="T441" s="10">
        <f t="shared" si="57"/>
        <v>0</v>
      </c>
    </row>
    <row r="442" spans="1:20" x14ac:dyDescent="0.25">
      <c r="A442" s="2" t="str">
        <f t="shared" si="51"/>
        <v>4</v>
      </c>
      <c r="B442" s="3">
        <v>24140110115</v>
      </c>
      <c r="C442" s="4" t="s">
        <v>1452</v>
      </c>
      <c r="D442" s="4" t="s">
        <v>459</v>
      </c>
      <c r="E442" s="13" t="s">
        <v>830</v>
      </c>
      <c r="F442" s="4" t="s">
        <v>1007</v>
      </c>
      <c r="G442" s="10">
        <v>2753881</v>
      </c>
      <c r="H442" s="10">
        <v>323986</v>
      </c>
      <c r="I442" s="10">
        <v>161993</v>
      </c>
      <c r="J442" s="10">
        <f t="shared" si="52"/>
        <v>3239860</v>
      </c>
      <c r="K442" s="10">
        <v>161993</v>
      </c>
      <c r="L442" s="10">
        <f t="shared" si="53"/>
        <v>3077867</v>
      </c>
      <c r="M442" s="10">
        <f t="shared" si="55"/>
        <v>3239860</v>
      </c>
      <c r="N442" s="10">
        <v>0</v>
      </c>
      <c r="O442" s="10">
        <v>0</v>
      </c>
      <c r="P442" s="16">
        <v>0</v>
      </c>
      <c r="Q442" s="10">
        <f t="shared" si="56"/>
        <v>0</v>
      </c>
      <c r="R442" s="10">
        <v>0</v>
      </c>
      <c r="S442" s="10">
        <f t="shared" si="54"/>
        <v>0</v>
      </c>
      <c r="T442" s="10">
        <f t="shared" si="57"/>
        <v>0</v>
      </c>
    </row>
    <row r="443" spans="1:20" x14ac:dyDescent="0.25">
      <c r="A443" s="2" t="str">
        <f t="shared" si="51"/>
        <v>4</v>
      </c>
      <c r="B443" s="3">
        <v>24140110116</v>
      </c>
      <c r="C443" s="4" t="s">
        <v>1453</v>
      </c>
      <c r="D443" s="4" t="s">
        <v>460</v>
      </c>
      <c r="E443" s="13" t="s">
        <v>811</v>
      </c>
      <c r="F443" s="4" t="s">
        <v>1012</v>
      </c>
      <c r="G443" s="10">
        <v>4086762.16</v>
      </c>
      <c r="H443" s="10">
        <v>480795.55</v>
      </c>
      <c r="I443" s="10">
        <v>240397.77</v>
      </c>
      <c r="J443" s="10">
        <f t="shared" si="52"/>
        <v>4807955.4800000004</v>
      </c>
      <c r="K443" s="10">
        <v>240397.77</v>
      </c>
      <c r="L443" s="10">
        <f t="shared" si="53"/>
        <v>4567557.71</v>
      </c>
      <c r="M443" s="10">
        <f t="shared" si="55"/>
        <v>4807955.4800000004</v>
      </c>
      <c r="N443" s="10">
        <v>1741998.89</v>
      </c>
      <c r="O443" s="10">
        <v>204941.05</v>
      </c>
      <c r="P443" s="16">
        <v>102470.53</v>
      </c>
      <c r="Q443" s="10">
        <f t="shared" si="56"/>
        <v>2049410.47</v>
      </c>
      <c r="R443" s="10">
        <v>102470.53</v>
      </c>
      <c r="S443" s="10">
        <f t="shared" si="54"/>
        <v>1946939.94</v>
      </c>
      <c r="T443" s="10">
        <f t="shared" si="57"/>
        <v>2049410.47</v>
      </c>
    </row>
    <row r="444" spans="1:20" x14ac:dyDescent="0.25">
      <c r="A444" s="2" t="str">
        <f t="shared" si="51"/>
        <v>4</v>
      </c>
      <c r="B444" s="3">
        <v>24140110117</v>
      </c>
      <c r="C444" s="4" t="s">
        <v>1454</v>
      </c>
      <c r="D444" s="4" t="s">
        <v>461</v>
      </c>
      <c r="E444" s="13" t="s">
        <v>926</v>
      </c>
      <c r="F444" s="4" t="s">
        <v>1010</v>
      </c>
      <c r="G444" s="10">
        <v>676501.84</v>
      </c>
      <c r="H444" s="10">
        <v>79588.45</v>
      </c>
      <c r="I444" s="10">
        <v>39794.230000000003</v>
      </c>
      <c r="J444" s="10">
        <f t="shared" si="52"/>
        <v>795884.52</v>
      </c>
      <c r="K444" s="10">
        <v>39794.230000000003</v>
      </c>
      <c r="L444" s="10">
        <f t="shared" si="53"/>
        <v>756090.29</v>
      </c>
      <c r="M444" s="10">
        <f t="shared" si="55"/>
        <v>795884.52</v>
      </c>
      <c r="N444" s="10">
        <v>185412.22</v>
      </c>
      <c r="O444" s="10">
        <v>21813.200000000001</v>
      </c>
      <c r="P444" s="16">
        <v>10906.6</v>
      </c>
      <c r="Q444" s="10">
        <f t="shared" si="56"/>
        <v>218132.02</v>
      </c>
      <c r="R444" s="10">
        <v>10906.6</v>
      </c>
      <c r="S444" s="10">
        <f t="shared" si="54"/>
        <v>207225.42</v>
      </c>
      <c r="T444" s="10">
        <f t="shared" si="57"/>
        <v>218132.02</v>
      </c>
    </row>
    <row r="445" spans="1:20" x14ac:dyDescent="0.25">
      <c r="A445" s="2" t="str">
        <f t="shared" si="51"/>
        <v>4</v>
      </c>
      <c r="B445" s="3">
        <v>24140110118</v>
      </c>
      <c r="C445" s="4" t="s">
        <v>1455</v>
      </c>
      <c r="D445" s="4" t="s">
        <v>462</v>
      </c>
      <c r="E445" s="13" t="s">
        <v>818</v>
      </c>
      <c r="F445" s="4" t="s">
        <v>1006</v>
      </c>
      <c r="G445" s="10">
        <v>3088488.51</v>
      </c>
      <c r="H445" s="10">
        <v>363351.59</v>
      </c>
      <c r="I445" s="10">
        <v>181675.79</v>
      </c>
      <c r="J445" s="10">
        <f t="shared" si="52"/>
        <v>3633515.89</v>
      </c>
      <c r="K445" s="10">
        <v>181675.79</v>
      </c>
      <c r="L445" s="10">
        <f t="shared" si="53"/>
        <v>3451840.1</v>
      </c>
      <c r="M445" s="10">
        <f t="shared" si="55"/>
        <v>3633515.89</v>
      </c>
      <c r="N445" s="10">
        <v>137700</v>
      </c>
      <c r="O445" s="10">
        <v>16200</v>
      </c>
      <c r="P445" s="16">
        <v>8100</v>
      </c>
      <c r="Q445" s="10">
        <f t="shared" si="56"/>
        <v>162000</v>
      </c>
      <c r="R445" s="10">
        <v>8100</v>
      </c>
      <c r="S445" s="10">
        <f t="shared" si="54"/>
        <v>153900</v>
      </c>
      <c r="T445" s="10">
        <f t="shared" si="57"/>
        <v>162000</v>
      </c>
    </row>
    <row r="446" spans="1:20" x14ac:dyDescent="0.25">
      <c r="A446" s="2" t="str">
        <f t="shared" si="51"/>
        <v>4</v>
      </c>
      <c r="B446" s="3">
        <v>24140110119</v>
      </c>
      <c r="C446" s="4" t="s">
        <v>1456</v>
      </c>
      <c r="D446" s="4" t="s">
        <v>463</v>
      </c>
      <c r="E446" s="13" t="s">
        <v>927</v>
      </c>
      <c r="F446" s="4" t="s">
        <v>1006</v>
      </c>
      <c r="G446" s="10">
        <v>416941.85</v>
      </c>
      <c r="H446" s="10">
        <v>73577.97</v>
      </c>
      <c r="I446" s="10">
        <v>327013.21000000002</v>
      </c>
      <c r="J446" s="10">
        <f t="shared" si="52"/>
        <v>817533.03</v>
      </c>
      <c r="K446" s="10">
        <v>0</v>
      </c>
      <c r="L446" s="10">
        <f t="shared" si="53"/>
        <v>490519.82</v>
      </c>
      <c r="M446" s="10">
        <f t="shared" si="55"/>
        <v>490519.82</v>
      </c>
      <c r="N446" s="10">
        <v>414262.4</v>
      </c>
      <c r="O446" s="10">
        <v>73105.13</v>
      </c>
      <c r="P446" s="16">
        <v>324911.69</v>
      </c>
      <c r="Q446" s="10">
        <f t="shared" si="56"/>
        <v>812279.22</v>
      </c>
      <c r="R446" s="10">
        <v>0</v>
      </c>
      <c r="S446" s="10">
        <f t="shared" si="54"/>
        <v>487367.53</v>
      </c>
      <c r="T446" s="10">
        <f t="shared" si="57"/>
        <v>487367.53</v>
      </c>
    </row>
    <row r="447" spans="1:20" x14ac:dyDescent="0.25">
      <c r="A447" s="2" t="str">
        <f t="shared" si="51"/>
        <v>4</v>
      </c>
      <c r="B447" s="3">
        <v>24140110120</v>
      </c>
      <c r="C447" s="4" t="s">
        <v>1457</v>
      </c>
      <c r="D447" s="4" t="s">
        <v>464</v>
      </c>
      <c r="E447" s="13" t="s">
        <v>928</v>
      </c>
      <c r="F447" s="4" t="s">
        <v>1011</v>
      </c>
      <c r="G447" s="10">
        <v>1776327.04</v>
      </c>
      <c r="H447" s="10">
        <v>208979.65</v>
      </c>
      <c r="I447" s="10">
        <v>104489.83</v>
      </c>
      <c r="J447" s="10">
        <f t="shared" si="52"/>
        <v>2089796.52</v>
      </c>
      <c r="K447" s="10">
        <v>104489.83</v>
      </c>
      <c r="L447" s="10">
        <f t="shared" si="53"/>
        <v>1985306.69</v>
      </c>
      <c r="M447" s="10">
        <f t="shared" si="55"/>
        <v>2089796.52</v>
      </c>
      <c r="N447" s="10">
        <v>46525.71</v>
      </c>
      <c r="O447" s="10">
        <v>5473.61</v>
      </c>
      <c r="P447" s="16">
        <v>2736.81</v>
      </c>
      <c r="Q447" s="10">
        <f t="shared" si="56"/>
        <v>54736.13</v>
      </c>
      <c r="R447" s="10">
        <v>2736.81</v>
      </c>
      <c r="S447" s="10">
        <f t="shared" si="54"/>
        <v>51999.32</v>
      </c>
      <c r="T447" s="10">
        <f t="shared" si="57"/>
        <v>54736.13</v>
      </c>
    </row>
    <row r="448" spans="1:20" x14ac:dyDescent="0.25">
      <c r="A448" s="2" t="str">
        <f t="shared" si="51"/>
        <v>4</v>
      </c>
      <c r="B448" s="3">
        <v>24140110121</v>
      </c>
      <c r="C448" s="4" t="s">
        <v>1458</v>
      </c>
      <c r="D448" s="4" t="s">
        <v>465</v>
      </c>
      <c r="E448" s="13" t="s">
        <v>728</v>
      </c>
      <c r="F448" s="4" t="s">
        <v>1011</v>
      </c>
      <c r="G448" s="10">
        <v>1407718.99</v>
      </c>
      <c r="H448" s="10">
        <v>165614</v>
      </c>
      <c r="I448" s="10">
        <v>82807</v>
      </c>
      <c r="J448" s="10">
        <f t="shared" si="52"/>
        <v>1656139.99</v>
      </c>
      <c r="K448" s="10">
        <v>82807</v>
      </c>
      <c r="L448" s="10">
        <f t="shared" si="53"/>
        <v>1573332.99</v>
      </c>
      <c r="M448" s="10">
        <f t="shared" si="55"/>
        <v>1656139.99</v>
      </c>
      <c r="N448" s="10">
        <v>0</v>
      </c>
      <c r="O448" s="10">
        <v>0</v>
      </c>
      <c r="P448" s="16">
        <v>0</v>
      </c>
      <c r="Q448" s="10">
        <f t="shared" si="56"/>
        <v>0</v>
      </c>
      <c r="R448" s="10">
        <v>0</v>
      </c>
      <c r="S448" s="10">
        <f t="shared" si="54"/>
        <v>0</v>
      </c>
      <c r="T448" s="10">
        <f t="shared" si="57"/>
        <v>0</v>
      </c>
    </row>
    <row r="449" spans="1:20" x14ac:dyDescent="0.25">
      <c r="A449" s="2" t="str">
        <f t="shared" si="51"/>
        <v>4</v>
      </c>
      <c r="B449" s="3">
        <v>24140110122</v>
      </c>
      <c r="C449" s="4" t="s">
        <v>1459</v>
      </c>
      <c r="D449" s="4" t="s">
        <v>466</v>
      </c>
      <c r="E449" s="13" t="s">
        <v>729</v>
      </c>
      <c r="F449" s="4" t="s">
        <v>1012</v>
      </c>
      <c r="G449" s="10">
        <v>2531341.54</v>
      </c>
      <c r="H449" s="10">
        <v>297804.89</v>
      </c>
      <c r="I449" s="10">
        <v>148902.44</v>
      </c>
      <c r="J449" s="10">
        <f t="shared" si="52"/>
        <v>2978048.87</v>
      </c>
      <c r="K449" s="10">
        <v>148902.44</v>
      </c>
      <c r="L449" s="10">
        <f t="shared" si="53"/>
        <v>2829146.43</v>
      </c>
      <c r="M449" s="10">
        <f t="shared" si="55"/>
        <v>2978048.87</v>
      </c>
      <c r="N449" s="10">
        <v>0</v>
      </c>
      <c r="O449" s="10">
        <v>0</v>
      </c>
      <c r="P449" s="16">
        <v>0</v>
      </c>
      <c r="Q449" s="10">
        <f t="shared" si="56"/>
        <v>0</v>
      </c>
      <c r="R449" s="10">
        <v>0</v>
      </c>
      <c r="S449" s="10">
        <f t="shared" si="54"/>
        <v>0</v>
      </c>
      <c r="T449" s="10">
        <f t="shared" si="57"/>
        <v>0</v>
      </c>
    </row>
    <row r="450" spans="1:20" x14ac:dyDescent="0.25">
      <c r="A450" s="2" t="str">
        <f t="shared" si="51"/>
        <v>4</v>
      </c>
      <c r="B450" s="3">
        <v>24140110124</v>
      </c>
      <c r="C450" s="4" t="s">
        <v>1460</v>
      </c>
      <c r="D450" s="4" t="s">
        <v>467</v>
      </c>
      <c r="E450" s="13" t="s">
        <v>929</v>
      </c>
      <c r="F450" s="4" t="s">
        <v>1008</v>
      </c>
      <c r="G450" s="10">
        <v>956807.75</v>
      </c>
      <c r="H450" s="10">
        <v>168848.43</v>
      </c>
      <c r="I450" s="10">
        <v>482424.08</v>
      </c>
      <c r="J450" s="10">
        <f t="shared" si="52"/>
        <v>1608080.26</v>
      </c>
      <c r="K450" s="10">
        <v>0</v>
      </c>
      <c r="L450" s="10">
        <f t="shared" si="53"/>
        <v>1125656.18</v>
      </c>
      <c r="M450" s="10">
        <f t="shared" si="55"/>
        <v>1125656.18</v>
      </c>
      <c r="N450" s="10">
        <v>304697.59999999998</v>
      </c>
      <c r="O450" s="10">
        <v>53770.17</v>
      </c>
      <c r="P450" s="16">
        <v>153629.04999999999</v>
      </c>
      <c r="Q450" s="10">
        <f t="shared" si="56"/>
        <v>512096.82</v>
      </c>
      <c r="R450" s="10">
        <v>0</v>
      </c>
      <c r="S450" s="10">
        <f t="shared" si="54"/>
        <v>358467.77</v>
      </c>
      <c r="T450" s="10">
        <f t="shared" si="57"/>
        <v>358467.77</v>
      </c>
    </row>
    <row r="451" spans="1:20" x14ac:dyDescent="0.25">
      <c r="A451" s="2" t="str">
        <f t="shared" ref="A451:A514" si="58">MID(B:B,4,1)</f>
        <v>4</v>
      </c>
      <c r="B451" s="3">
        <v>24140110125</v>
      </c>
      <c r="C451" s="4" t="s">
        <v>1461</v>
      </c>
      <c r="D451" s="4" t="s">
        <v>468</v>
      </c>
      <c r="E451" s="13" t="s">
        <v>930</v>
      </c>
      <c r="F451" s="4" t="s">
        <v>1005</v>
      </c>
      <c r="G451" s="10">
        <v>435903.37</v>
      </c>
      <c r="H451" s="10">
        <v>76924.13</v>
      </c>
      <c r="I451" s="10">
        <v>512827.5</v>
      </c>
      <c r="J451" s="10">
        <f t="shared" si="52"/>
        <v>1025655</v>
      </c>
      <c r="K451" s="10">
        <v>0</v>
      </c>
      <c r="L451" s="10">
        <f t="shared" si="53"/>
        <v>512827.5</v>
      </c>
      <c r="M451" s="10">
        <f t="shared" si="55"/>
        <v>512827.5</v>
      </c>
      <c r="N451" s="10">
        <v>432907.11</v>
      </c>
      <c r="O451" s="10">
        <v>76395.39</v>
      </c>
      <c r="P451" s="16">
        <v>509302.5</v>
      </c>
      <c r="Q451" s="10">
        <f t="shared" si="56"/>
        <v>1018605</v>
      </c>
      <c r="R451" s="10">
        <v>0</v>
      </c>
      <c r="S451" s="10">
        <f t="shared" si="54"/>
        <v>509302.5</v>
      </c>
      <c r="T451" s="10">
        <f t="shared" si="57"/>
        <v>509302.5</v>
      </c>
    </row>
    <row r="452" spans="1:20" x14ac:dyDescent="0.25">
      <c r="A452" s="2" t="str">
        <f t="shared" si="58"/>
        <v>4</v>
      </c>
      <c r="B452" s="3">
        <v>24140110126</v>
      </c>
      <c r="C452" s="4" t="s">
        <v>1462</v>
      </c>
      <c r="D452" s="4" t="s">
        <v>469</v>
      </c>
      <c r="E452" s="13" t="s">
        <v>638</v>
      </c>
      <c r="F452" s="4" t="s">
        <v>1006</v>
      </c>
      <c r="G452" s="10">
        <v>787287.46</v>
      </c>
      <c r="H452" s="10">
        <v>92622.06</v>
      </c>
      <c r="I452" s="10">
        <v>46311.03</v>
      </c>
      <c r="J452" s="10">
        <f t="shared" ref="J452:J515" si="59">SUM(G452:I452)</f>
        <v>926220.55</v>
      </c>
      <c r="K452" s="10">
        <v>46311.03</v>
      </c>
      <c r="L452" s="10">
        <f t="shared" si="53"/>
        <v>879909.52</v>
      </c>
      <c r="M452" s="10">
        <f t="shared" si="55"/>
        <v>926220.55</v>
      </c>
      <c r="N452" s="10">
        <v>704857.38</v>
      </c>
      <c r="O452" s="10">
        <v>82924.399999999994</v>
      </c>
      <c r="P452" s="16">
        <v>41462.199999999997</v>
      </c>
      <c r="Q452" s="10">
        <f t="shared" si="56"/>
        <v>829243.98</v>
      </c>
      <c r="R452" s="10">
        <v>41462.199999999997</v>
      </c>
      <c r="S452" s="10">
        <f t="shared" si="54"/>
        <v>787781.78</v>
      </c>
      <c r="T452" s="10">
        <f t="shared" si="57"/>
        <v>829243.98</v>
      </c>
    </row>
    <row r="453" spans="1:20" x14ac:dyDescent="0.25">
      <c r="A453" s="2" t="str">
        <f t="shared" si="58"/>
        <v>4</v>
      </c>
      <c r="B453" s="3">
        <v>24140110127</v>
      </c>
      <c r="C453" s="4" t="s">
        <v>1463</v>
      </c>
      <c r="D453" s="4" t="s">
        <v>470</v>
      </c>
      <c r="E453" s="13" t="s">
        <v>931</v>
      </c>
      <c r="F453" s="4" t="s">
        <v>1005</v>
      </c>
      <c r="G453" s="10">
        <v>1417753.08</v>
      </c>
      <c r="H453" s="10">
        <v>250191.72</v>
      </c>
      <c r="I453" s="10">
        <v>1111963.2</v>
      </c>
      <c r="J453" s="10">
        <f t="shared" si="59"/>
        <v>2779908</v>
      </c>
      <c r="K453" s="10">
        <v>0</v>
      </c>
      <c r="L453" s="10">
        <f t="shared" si="53"/>
        <v>1667944.8</v>
      </c>
      <c r="M453" s="10">
        <f t="shared" si="55"/>
        <v>1667944.8</v>
      </c>
      <c r="N453" s="10">
        <v>1416496.44</v>
      </c>
      <c r="O453" s="10">
        <v>249969.96</v>
      </c>
      <c r="P453" s="16">
        <v>1110977.6000000001</v>
      </c>
      <c r="Q453" s="10">
        <f t="shared" si="56"/>
        <v>2777444</v>
      </c>
      <c r="R453" s="10">
        <v>0</v>
      </c>
      <c r="S453" s="10">
        <f t="shared" si="54"/>
        <v>1666466.4</v>
      </c>
      <c r="T453" s="10">
        <f t="shared" si="57"/>
        <v>1666466.4</v>
      </c>
    </row>
    <row r="454" spans="1:20" x14ac:dyDescent="0.25">
      <c r="A454" s="2" t="str">
        <f t="shared" si="58"/>
        <v>4</v>
      </c>
      <c r="B454" s="3">
        <v>24140110128</v>
      </c>
      <c r="C454" s="4" t="s">
        <v>1464</v>
      </c>
      <c r="D454" s="4" t="s">
        <v>471</v>
      </c>
      <c r="E454" s="13" t="s">
        <v>932</v>
      </c>
      <c r="F454" s="4" t="s">
        <v>1008</v>
      </c>
      <c r="G454" s="10">
        <v>3904684.05</v>
      </c>
      <c r="H454" s="10">
        <v>459374.6</v>
      </c>
      <c r="I454" s="10">
        <v>229687.3</v>
      </c>
      <c r="J454" s="10">
        <f t="shared" si="59"/>
        <v>4593745.95</v>
      </c>
      <c r="K454" s="10">
        <v>229687.3</v>
      </c>
      <c r="L454" s="10">
        <f t="shared" si="53"/>
        <v>4364058.6500000004</v>
      </c>
      <c r="M454" s="10">
        <f t="shared" si="55"/>
        <v>4593745.95</v>
      </c>
      <c r="N454" s="10">
        <v>0</v>
      </c>
      <c r="O454" s="10">
        <v>0</v>
      </c>
      <c r="P454" s="16">
        <v>0</v>
      </c>
      <c r="Q454" s="10">
        <f t="shared" si="56"/>
        <v>0</v>
      </c>
      <c r="R454" s="10">
        <v>0</v>
      </c>
      <c r="S454" s="10">
        <f t="shared" si="54"/>
        <v>0</v>
      </c>
      <c r="T454" s="10">
        <f t="shared" si="57"/>
        <v>0</v>
      </c>
    </row>
    <row r="455" spans="1:20" x14ac:dyDescent="0.25">
      <c r="A455" s="2" t="str">
        <f t="shared" si="58"/>
        <v>4</v>
      </c>
      <c r="B455" s="3">
        <v>24140110129</v>
      </c>
      <c r="C455" s="4" t="s">
        <v>1465</v>
      </c>
      <c r="D455" s="4" t="s">
        <v>472</v>
      </c>
      <c r="E455" s="13" t="s">
        <v>933</v>
      </c>
      <c r="F455" s="4" t="s">
        <v>1006</v>
      </c>
      <c r="G455" s="10">
        <v>919590.96</v>
      </c>
      <c r="H455" s="10">
        <v>162280.76</v>
      </c>
      <c r="I455" s="10">
        <v>463659.31</v>
      </c>
      <c r="J455" s="10">
        <f t="shared" si="59"/>
        <v>1545531.03</v>
      </c>
      <c r="K455" s="10">
        <v>0</v>
      </c>
      <c r="L455" s="10">
        <f t="shared" si="53"/>
        <v>1081871.72</v>
      </c>
      <c r="M455" s="10">
        <f t="shared" si="55"/>
        <v>1081871.72</v>
      </c>
      <c r="N455" s="10">
        <v>643645.15</v>
      </c>
      <c r="O455" s="10">
        <v>113584.46</v>
      </c>
      <c r="P455" s="16">
        <v>324526.96999999997</v>
      </c>
      <c r="Q455" s="10">
        <f t="shared" si="56"/>
        <v>1081756.58</v>
      </c>
      <c r="R455" s="10">
        <v>0</v>
      </c>
      <c r="S455" s="10">
        <f t="shared" si="54"/>
        <v>757229.61</v>
      </c>
      <c r="T455" s="10">
        <f t="shared" si="57"/>
        <v>757229.61</v>
      </c>
    </row>
    <row r="456" spans="1:20" x14ac:dyDescent="0.25">
      <c r="A456" s="2" t="str">
        <f t="shared" si="58"/>
        <v>4</v>
      </c>
      <c r="B456" s="3">
        <v>24140110130</v>
      </c>
      <c r="C456" s="4" t="s">
        <v>1466</v>
      </c>
      <c r="D456" s="4" t="s">
        <v>473</v>
      </c>
      <c r="E456" s="13" t="s">
        <v>934</v>
      </c>
      <c r="F456" s="4" t="s">
        <v>1010</v>
      </c>
      <c r="G456" s="10">
        <v>467111.97</v>
      </c>
      <c r="H456" s="10">
        <v>54954.35</v>
      </c>
      <c r="I456" s="10">
        <v>27477.17</v>
      </c>
      <c r="J456" s="10">
        <f t="shared" si="59"/>
        <v>549543.49</v>
      </c>
      <c r="K456" s="10">
        <v>27477.17</v>
      </c>
      <c r="L456" s="10">
        <f t="shared" si="53"/>
        <v>522066.32</v>
      </c>
      <c r="M456" s="10">
        <f t="shared" si="55"/>
        <v>549543.49</v>
      </c>
      <c r="N456" s="10">
        <v>10780.55</v>
      </c>
      <c r="O456" s="10">
        <v>1268.3</v>
      </c>
      <c r="P456" s="16">
        <v>634.15</v>
      </c>
      <c r="Q456" s="10">
        <f t="shared" si="56"/>
        <v>12683</v>
      </c>
      <c r="R456" s="10">
        <v>634.15</v>
      </c>
      <c r="S456" s="10">
        <f t="shared" si="54"/>
        <v>12048.85</v>
      </c>
      <c r="T456" s="10">
        <f t="shared" si="57"/>
        <v>12683</v>
      </c>
    </row>
    <row r="457" spans="1:20" x14ac:dyDescent="0.25">
      <c r="A457" s="2" t="str">
        <f t="shared" si="58"/>
        <v>4</v>
      </c>
      <c r="B457" s="3">
        <v>24140110132</v>
      </c>
      <c r="C457" s="4" t="s">
        <v>1467</v>
      </c>
      <c r="D457" s="4" t="s">
        <v>474</v>
      </c>
      <c r="E457" s="13" t="s">
        <v>935</v>
      </c>
      <c r="F457" s="4" t="s">
        <v>1011</v>
      </c>
      <c r="G457" s="10">
        <v>234155.6</v>
      </c>
      <c r="H457" s="10">
        <v>27547.72</v>
      </c>
      <c r="I457" s="10">
        <v>13773.86</v>
      </c>
      <c r="J457" s="10">
        <f t="shared" si="59"/>
        <v>275477.18</v>
      </c>
      <c r="K457" s="10">
        <v>13773.86</v>
      </c>
      <c r="L457" s="10">
        <f t="shared" si="53"/>
        <v>261703.32</v>
      </c>
      <c r="M457" s="10">
        <f t="shared" si="55"/>
        <v>275477.18</v>
      </c>
      <c r="N457" s="10">
        <v>230123.54</v>
      </c>
      <c r="O457" s="10">
        <v>27073.37</v>
      </c>
      <c r="P457" s="16">
        <v>13536.69</v>
      </c>
      <c r="Q457" s="10">
        <f t="shared" si="56"/>
        <v>270733.59999999998</v>
      </c>
      <c r="R457" s="10">
        <v>13536.69</v>
      </c>
      <c r="S457" s="10">
        <f t="shared" si="54"/>
        <v>257196.91</v>
      </c>
      <c r="T457" s="10">
        <f t="shared" si="57"/>
        <v>270733.59999999998</v>
      </c>
    </row>
    <row r="458" spans="1:20" x14ac:dyDescent="0.25">
      <c r="A458" s="2" t="str">
        <f t="shared" si="58"/>
        <v>4</v>
      </c>
      <c r="B458" s="3">
        <v>24140110133</v>
      </c>
      <c r="C458" s="4" t="s">
        <v>1468</v>
      </c>
      <c r="D458" s="4" t="s">
        <v>475</v>
      </c>
      <c r="E458" s="13" t="s">
        <v>936</v>
      </c>
      <c r="F458" s="4" t="s">
        <v>1011</v>
      </c>
      <c r="G458" s="10">
        <v>991868.65</v>
      </c>
      <c r="H458" s="10">
        <v>116690.43</v>
      </c>
      <c r="I458" s="10">
        <v>58345.22</v>
      </c>
      <c r="J458" s="10">
        <f t="shared" si="59"/>
        <v>1166904.3</v>
      </c>
      <c r="K458" s="10">
        <v>58345.22</v>
      </c>
      <c r="L458" s="10">
        <f t="shared" si="53"/>
        <v>1108559.08</v>
      </c>
      <c r="M458" s="10">
        <f t="shared" si="55"/>
        <v>1166904.3</v>
      </c>
      <c r="N458" s="10">
        <v>295489.15000000002</v>
      </c>
      <c r="O458" s="10">
        <v>34763.43</v>
      </c>
      <c r="P458" s="16">
        <v>17381.72</v>
      </c>
      <c r="Q458" s="10">
        <f t="shared" si="56"/>
        <v>347634.3</v>
      </c>
      <c r="R458" s="10">
        <v>17381.72</v>
      </c>
      <c r="S458" s="10">
        <f t="shared" si="54"/>
        <v>330252.58</v>
      </c>
      <c r="T458" s="10">
        <f t="shared" si="57"/>
        <v>347634.3</v>
      </c>
    </row>
    <row r="459" spans="1:20" x14ac:dyDescent="0.25">
      <c r="A459" s="2" t="str">
        <f t="shared" si="58"/>
        <v>4</v>
      </c>
      <c r="B459" s="3">
        <v>24140110134</v>
      </c>
      <c r="C459" s="4" t="s">
        <v>1469</v>
      </c>
      <c r="D459" s="4" t="s">
        <v>476</v>
      </c>
      <c r="E459" s="13" t="s">
        <v>937</v>
      </c>
      <c r="F459" s="4" t="s">
        <v>1006</v>
      </c>
      <c r="G459" s="10">
        <v>476034.05</v>
      </c>
      <c r="H459" s="10">
        <v>56004.01</v>
      </c>
      <c r="I459" s="10">
        <v>28002</v>
      </c>
      <c r="J459" s="10">
        <f t="shared" si="59"/>
        <v>560040.06000000006</v>
      </c>
      <c r="K459" s="10">
        <v>28002</v>
      </c>
      <c r="L459" s="10">
        <f t="shared" si="53"/>
        <v>532038.06000000006</v>
      </c>
      <c r="M459" s="10">
        <f t="shared" si="55"/>
        <v>560040.06000000006</v>
      </c>
      <c r="N459" s="10">
        <v>402615.56</v>
      </c>
      <c r="O459" s="10">
        <v>47366.54</v>
      </c>
      <c r="P459" s="16">
        <v>23683.27</v>
      </c>
      <c r="Q459" s="10">
        <f t="shared" si="56"/>
        <v>473665.37</v>
      </c>
      <c r="R459" s="10">
        <v>23683.27</v>
      </c>
      <c r="S459" s="10">
        <f t="shared" si="54"/>
        <v>449982.1</v>
      </c>
      <c r="T459" s="10">
        <f t="shared" si="57"/>
        <v>473665.37</v>
      </c>
    </row>
    <row r="460" spans="1:20" x14ac:dyDescent="0.25">
      <c r="A460" s="2" t="str">
        <f t="shared" si="58"/>
        <v>4</v>
      </c>
      <c r="B460" s="3">
        <v>24140110135</v>
      </c>
      <c r="C460" s="4" t="s">
        <v>1470</v>
      </c>
      <c r="D460" s="4" t="s">
        <v>477</v>
      </c>
      <c r="E460" s="13" t="s">
        <v>938</v>
      </c>
      <c r="F460" s="4" t="s">
        <v>1011</v>
      </c>
      <c r="G460" s="10">
        <v>374953.22</v>
      </c>
      <c r="H460" s="10">
        <v>44112.14</v>
      </c>
      <c r="I460" s="10">
        <v>22056.07</v>
      </c>
      <c r="J460" s="10">
        <f t="shared" si="59"/>
        <v>441121.43</v>
      </c>
      <c r="K460" s="10">
        <v>22056.07</v>
      </c>
      <c r="L460" s="10">
        <f t="shared" si="53"/>
        <v>419065.36</v>
      </c>
      <c r="M460" s="10">
        <f t="shared" si="55"/>
        <v>441121.43</v>
      </c>
      <c r="N460" s="10">
        <v>353154.67</v>
      </c>
      <c r="O460" s="10">
        <v>41547.61</v>
      </c>
      <c r="P460" s="16">
        <v>20773.8</v>
      </c>
      <c r="Q460" s="10">
        <f t="shared" si="56"/>
        <v>415476.08</v>
      </c>
      <c r="R460" s="10">
        <v>20773.8</v>
      </c>
      <c r="S460" s="10">
        <f t="shared" si="54"/>
        <v>394702.28</v>
      </c>
      <c r="T460" s="10">
        <f t="shared" si="57"/>
        <v>415476.08</v>
      </c>
    </row>
    <row r="461" spans="1:20" x14ac:dyDescent="0.25">
      <c r="A461" s="2" t="str">
        <f t="shared" si="58"/>
        <v>4</v>
      </c>
      <c r="B461" s="3">
        <v>24140110136</v>
      </c>
      <c r="C461" s="4" t="s">
        <v>1471</v>
      </c>
      <c r="D461" s="4" t="s">
        <v>478</v>
      </c>
      <c r="E461" s="13" t="s">
        <v>939</v>
      </c>
      <c r="F461" s="4" t="s">
        <v>1012</v>
      </c>
      <c r="G461" s="10">
        <v>293627.95</v>
      </c>
      <c r="H461" s="10">
        <v>34544.47</v>
      </c>
      <c r="I461" s="10">
        <v>17272.23</v>
      </c>
      <c r="J461" s="10">
        <f t="shared" si="59"/>
        <v>345444.65</v>
      </c>
      <c r="K461" s="10">
        <v>17272.23</v>
      </c>
      <c r="L461" s="10">
        <f t="shared" si="53"/>
        <v>328172.42</v>
      </c>
      <c r="M461" s="10">
        <f t="shared" si="55"/>
        <v>345444.65</v>
      </c>
      <c r="N461" s="10">
        <v>293518.59000000003</v>
      </c>
      <c r="O461" s="10">
        <v>34531.620000000003</v>
      </c>
      <c r="P461" s="16">
        <v>17265.79</v>
      </c>
      <c r="Q461" s="10">
        <f t="shared" si="56"/>
        <v>345316</v>
      </c>
      <c r="R461" s="10">
        <v>17265.79</v>
      </c>
      <c r="S461" s="10">
        <f t="shared" si="54"/>
        <v>328050.21000000002</v>
      </c>
      <c r="T461" s="10">
        <f t="shared" si="57"/>
        <v>345316</v>
      </c>
    </row>
    <row r="462" spans="1:20" x14ac:dyDescent="0.25">
      <c r="A462" s="2" t="str">
        <f t="shared" si="58"/>
        <v>4</v>
      </c>
      <c r="B462" s="3">
        <v>24140110137</v>
      </c>
      <c r="C462" s="4" t="s">
        <v>1472</v>
      </c>
      <c r="D462" s="4" t="s">
        <v>479</v>
      </c>
      <c r="E462" s="13" t="s">
        <v>940</v>
      </c>
      <c r="F462" s="4" t="s">
        <v>1011</v>
      </c>
      <c r="G462" s="10">
        <v>413770.82</v>
      </c>
      <c r="H462" s="10">
        <v>48678.92</v>
      </c>
      <c r="I462" s="10">
        <v>24339.46</v>
      </c>
      <c r="J462" s="10">
        <f t="shared" si="59"/>
        <v>486789.2</v>
      </c>
      <c r="K462" s="10">
        <v>24339.46</v>
      </c>
      <c r="L462" s="10">
        <f t="shared" si="53"/>
        <v>462449.74</v>
      </c>
      <c r="M462" s="10">
        <f t="shared" si="55"/>
        <v>486789.2</v>
      </c>
      <c r="N462" s="10">
        <v>412716.03</v>
      </c>
      <c r="O462" s="10">
        <v>48554.86</v>
      </c>
      <c r="P462" s="16">
        <v>24277.43</v>
      </c>
      <c r="Q462" s="10">
        <f t="shared" si="56"/>
        <v>485548.32</v>
      </c>
      <c r="R462" s="10">
        <v>24277.43</v>
      </c>
      <c r="S462" s="10">
        <f t="shared" si="54"/>
        <v>461270.89</v>
      </c>
      <c r="T462" s="10">
        <f t="shared" si="57"/>
        <v>485548.32</v>
      </c>
    </row>
    <row r="463" spans="1:20" x14ac:dyDescent="0.25">
      <c r="A463" s="2" t="str">
        <f t="shared" si="58"/>
        <v>4</v>
      </c>
      <c r="B463" s="3">
        <v>24140110138</v>
      </c>
      <c r="C463" s="4" t="s">
        <v>1473</v>
      </c>
      <c r="D463" s="4" t="s">
        <v>480</v>
      </c>
      <c r="E463" s="13" t="s">
        <v>941</v>
      </c>
      <c r="F463" s="4" t="s">
        <v>1006</v>
      </c>
      <c r="G463" s="10">
        <v>215218.9</v>
      </c>
      <c r="H463" s="10">
        <v>25319.87</v>
      </c>
      <c r="I463" s="10">
        <v>12659.94</v>
      </c>
      <c r="J463" s="10">
        <f t="shared" si="59"/>
        <v>253198.71</v>
      </c>
      <c r="K463" s="10">
        <v>12659.94</v>
      </c>
      <c r="L463" s="10">
        <f t="shared" si="53"/>
        <v>240538.77</v>
      </c>
      <c r="M463" s="10">
        <f t="shared" si="55"/>
        <v>253198.71</v>
      </c>
      <c r="N463" s="10">
        <v>210245.48</v>
      </c>
      <c r="O463" s="10">
        <v>24734.76</v>
      </c>
      <c r="P463" s="16">
        <v>12367.39</v>
      </c>
      <c r="Q463" s="10">
        <f t="shared" si="56"/>
        <v>247347.63</v>
      </c>
      <c r="R463" s="10">
        <v>12367.39</v>
      </c>
      <c r="S463" s="10">
        <f t="shared" si="54"/>
        <v>234980.24</v>
      </c>
      <c r="T463" s="10">
        <f t="shared" si="57"/>
        <v>247347.63</v>
      </c>
    </row>
    <row r="464" spans="1:20" x14ac:dyDescent="0.25">
      <c r="A464" s="2" t="str">
        <f t="shared" si="58"/>
        <v>4</v>
      </c>
      <c r="B464" s="3">
        <v>24140110139</v>
      </c>
      <c r="C464" s="4" t="s">
        <v>1474</v>
      </c>
      <c r="D464" s="4" t="s">
        <v>481</v>
      </c>
      <c r="E464" s="13" t="s">
        <v>942</v>
      </c>
      <c r="F464" s="4" t="s">
        <v>1010</v>
      </c>
      <c r="G464" s="10">
        <v>526889.66</v>
      </c>
      <c r="H464" s="10">
        <v>61987.02</v>
      </c>
      <c r="I464" s="10">
        <v>30993.51</v>
      </c>
      <c r="J464" s="10">
        <f t="shared" si="59"/>
        <v>619870.18999999994</v>
      </c>
      <c r="K464" s="10">
        <v>30993.51</v>
      </c>
      <c r="L464" s="10">
        <f t="shared" si="53"/>
        <v>588876.68000000005</v>
      </c>
      <c r="M464" s="10">
        <f t="shared" si="55"/>
        <v>619870.18999999994</v>
      </c>
      <c r="N464" s="10">
        <v>0</v>
      </c>
      <c r="O464" s="10">
        <v>0</v>
      </c>
      <c r="P464" s="16">
        <v>0</v>
      </c>
      <c r="Q464" s="10">
        <f t="shared" si="56"/>
        <v>0</v>
      </c>
      <c r="R464" s="10">
        <v>0</v>
      </c>
      <c r="S464" s="10">
        <f t="shared" si="54"/>
        <v>0</v>
      </c>
      <c r="T464" s="10">
        <f t="shared" si="57"/>
        <v>0</v>
      </c>
    </row>
    <row r="465" spans="1:20" x14ac:dyDescent="0.25">
      <c r="A465" s="2" t="str">
        <f t="shared" si="58"/>
        <v>4</v>
      </c>
      <c r="B465" s="3">
        <v>24140110140</v>
      </c>
      <c r="C465" s="4" t="s">
        <v>1475</v>
      </c>
      <c r="D465" s="4" t="s">
        <v>482</v>
      </c>
      <c r="E465" s="13" t="s">
        <v>943</v>
      </c>
      <c r="F465" s="4" t="s">
        <v>1007</v>
      </c>
      <c r="G465" s="10">
        <v>404740.73</v>
      </c>
      <c r="H465" s="10">
        <v>47616.56</v>
      </c>
      <c r="I465" s="10">
        <v>23808.28</v>
      </c>
      <c r="J465" s="10">
        <f t="shared" si="59"/>
        <v>476165.57</v>
      </c>
      <c r="K465" s="10">
        <v>23808.28</v>
      </c>
      <c r="L465" s="10">
        <f t="shared" si="53"/>
        <v>452357.29</v>
      </c>
      <c r="M465" s="10">
        <f t="shared" si="55"/>
        <v>476165.57</v>
      </c>
      <c r="N465" s="10">
        <v>398393.48</v>
      </c>
      <c r="O465" s="10">
        <v>46869.83</v>
      </c>
      <c r="P465" s="16">
        <v>23434.92</v>
      </c>
      <c r="Q465" s="10">
        <f t="shared" si="56"/>
        <v>468698.23</v>
      </c>
      <c r="R465" s="10">
        <v>23434.92</v>
      </c>
      <c r="S465" s="10">
        <f t="shared" si="54"/>
        <v>445263.31</v>
      </c>
      <c r="T465" s="10">
        <f t="shared" si="57"/>
        <v>468698.23</v>
      </c>
    </row>
    <row r="466" spans="1:20" x14ac:dyDescent="0.25">
      <c r="A466" s="2" t="str">
        <f t="shared" si="58"/>
        <v>4</v>
      </c>
      <c r="B466" s="3">
        <v>24140110141</v>
      </c>
      <c r="C466" s="4" t="s">
        <v>1476</v>
      </c>
      <c r="D466" s="4" t="s">
        <v>483</v>
      </c>
      <c r="E466" s="13" t="s">
        <v>649</v>
      </c>
      <c r="F466" s="4" t="s">
        <v>1010</v>
      </c>
      <c r="G466" s="10">
        <v>221590.87</v>
      </c>
      <c r="H466" s="10">
        <v>26069.52</v>
      </c>
      <c r="I466" s="10">
        <v>13034.76</v>
      </c>
      <c r="J466" s="10">
        <f t="shared" si="59"/>
        <v>260695.15</v>
      </c>
      <c r="K466" s="10">
        <v>13034.76</v>
      </c>
      <c r="L466" s="10">
        <f t="shared" si="53"/>
        <v>247660.39</v>
      </c>
      <c r="M466" s="10">
        <f t="shared" si="55"/>
        <v>260695.15</v>
      </c>
      <c r="N466" s="10">
        <v>196171.76</v>
      </c>
      <c r="O466" s="10">
        <v>23079.03</v>
      </c>
      <c r="P466" s="16">
        <v>11539.51</v>
      </c>
      <c r="Q466" s="10">
        <f t="shared" si="56"/>
        <v>230790.3</v>
      </c>
      <c r="R466" s="10">
        <v>11539.51</v>
      </c>
      <c r="S466" s="10">
        <f t="shared" si="54"/>
        <v>219250.79</v>
      </c>
      <c r="T466" s="10">
        <f t="shared" si="57"/>
        <v>230790.3</v>
      </c>
    </row>
    <row r="467" spans="1:20" x14ac:dyDescent="0.25">
      <c r="A467" s="2" t="str">
        <f t="shared" si="58"/>
        <v>4</v>
      </c>
      <c r="B467" s="3">
        <v>24140110142</v>
      </c>
      <c r="C467" s="4" t="s">
        <v>1477</v>
      </c>
      <c r="D467" s="4" t="s">
        <v>484</v>
      </c>
      <c r="E467" s="13" t="s">
        <v>673</v>
      </c>
      <c r="F467" s="4" t="s">
        <v>1010</v>
      </c>
      <c r="G467" s="10">
        <v>1066246.8899999999</v>
      </c>
      <c r="H467" s="10">
        <v>125440.81</v>
      </c>
      <c r="I467" s="10">
        <v>62720.41</v>
      </c>
      <c r="J467" s="10">
        <f t="shared" si="59"/>
        <v>1254408.1100000001</v>
      </c>
      <c r="K467" s="10">
        <v>62720.41</v>
      </c>
      <c r="L467" s="10">
        <f t="shared" si="53"/>
        <v>1191687.7</v>
      </c>
      <c r="M467" s="10">
        <f t="shared" si="55"/>
        <v>1254408.1100000001</v>
      </c>
      <c r="N467" s="10">
        <v>0</v>
      </c>
      <c r="O467" s="10">
        <v>0</v>
      </c>
      <c r="P467" s="16">
        <v>0</v>
      </c>
      <c r="Q467" s="10">
        <f t="shared" si="56"/>
        <v>0</v>
      </c>
      <c r="R467" s="10">
        <v>0</v>
      </c>
      <c r="S467" s="10">
        <f t="shared" si="54"/>
        <v>0</v>
      </c>
      <c r="T467" s="10">
        <f t="shared" si="57"/>
        <v>0</v>
      </c>
    </row>
    <row r="468" spans="1:20" x14ac:dyDescent="0.25">
      <c r="A468" s="2" t="str">
        <f t="shared" si="58"/>
        <v>4</v>
      </c>
      <c r="B468" s="3">
        <v>24140110143</v>
      </c>
      <c r="C468" s="4" t="s">
        <v>1478</v>
      </c>
      <c r="D468" s="4" t="s">
        <v>485</v>
      </c>
      <c r="E468" s="13" t="s">
        <v>944</v>
      </c>
      <c r="F468" s="4" t="s">
        <v>1006</v>
      </c>
      <c r="G468" s="10">
        <v>303138.93</v>
      </c>
      <c r="H468" s="10">
        <v>35663.410000000003</v>
      </c>
      <c r="I468" s="10">
        <v>17831.7</v>
      </c>
      <c r="J468" s="10">
        <f t="shared" si="59"/>
        <v>356634.04</v>
      </c>
      <c r="K468" s="10">
        <v>17831.7</v>
      </c>
      <c r="L468" s="10">
        <f t="shared" si="53"/>
        <v>338802.34</v>
      </c>
      <c r="M468" s="10">
        <f t="shared" si="55"/>
        <v>356634.04</v>
      </c>
      <c r="N468" s="10">
        <v>201302.8</v>
      </c>
      <c r="O468" s="10">
        <v>23682.68</v>
      </c>
      <c r="P468" s="16">
        <v>11841.34</v>
      </c>
      <c r="Q468" s="10">
        <f t="shared" si="56"/>
        <v>236826.82</v>
      </c>
      <c r="R468" s="10">
        <v>11841.34</v>
      </c>
      <c r="S468" s="10">
        <f t="shared" si="54"/>
        <v>224985.48</v>
      </c>
      <c r="T468" s="10">
        <f t="shared" si="57"/>
        <v>236826.82</v>
      </c>
    </row>
    <row r="469" spans="1:20" x14ac:dyDescent="0.25">
      <c r="A469" s="2" t="str">
        <f t="shared" si="58"/>
        <v>4</v>
      </c>
      <c r="B469" s="3">
        <v>24140110144</v>
      </c>
      <c r="C469" s="4" t="s">
        <v>1479</v>
      </c>
      <c r="D469" s="4" t="s">
        <v>486</v>
      </c>
      <c r="E469" s="13" t="s">
        <v>945</v>
      </c>
      <c r="F469" s="4" t="s">
        <v>1010</v>
      </c>
      <c r="G469" s="10">
        <v>442143.18</v>
      </c>
      <c r="H469" s="10">
        <v>52016.85</v>
      </c>
      <c r="I469" s="10">
        <v>26008.42</v>
      </c>
      <c r="J469" s="10">
        <f t="shared" si="59"/>
        <v>520168.45</v>
      </c>
      <c r="K469" s="10">
        <v>26008.42</v>
      </c>
      <c r="L469" s="10">
        <f t="shared" si="53"/>
        <v>494160.03</v>
      </c>
      <c r="M469" s="10">
        <f t="shared" si="55"/>
        <v>520168.45</v>
      </c>
      <c r="N469" s="10">
        <v>0</v>
      </c>
      <c r="O469" s="10">
        <v>0</v>
      </c>
      <c r="P469" s="16">
        <v>0</v>
      </c>
      <c r="Q469" s="10">
        <f t="shared" si="56"/>
        <v>0</v>
      </c>
      <c r="R469" s="10">
        <v>0</v>
      </c>
      <c r="S469" s="10">
        <f t="shared" si="54"/>
        <v>0</v>
      </c>
      <c r="T469" s="10">
        <f t="shared" si="57"/>
        <v>0</v>
      </c>
    </row>
    <row r="470" spans="1:20" x14ac:dyDescent="0.25">
      <c r="A470" s="2" t="str">
        <f t="shared" si="58"/>
        <v>4</v>
      </c>
      <c r="B470" s="3">
        <v>24140110145</v>
      </c>
      <c r="C470" s="4" t="s">
        <v>1480</v>
      </c>
      <c r="D470" s="4" t="s">
        <v>487</v>
      </c>
      <c r="E470" s="13" t="s">
        <v>778</v>
      </c>
      <c r="F470" s="4" t="s">
        <v>1008</v>
      </c>
      <c r="G470" s="10">
        <v>5623071.6399999997</v>
      </c>
      <c r="H470" s="10">
        <v>661537.84</v>
      </c>
      <c r="I470" s="10">
        <v>330768.92</v>
      </c>
      <c r="J470" s="10">
        <f t="shared" si="59"/>
        <v>6615378.4000000004</v>
      </c>
      <c r="K470" s="10">
        <v>330768.92</v>
      </c>
      <c r="L470" s="10">
        <f t="shared" si="53"/>
        <v>6284609.4800000004</v>
      </c>
      <c r="M470" s="10">
        <f t="shared" si="55"/>
        <v>6615378.4000000004</v>
      </c>
      <c r="N470" s="10">
        <v>0</v>
      </c>
      <c r="O470" s="10">
        <v>0</v>
      </c>
      <c r="P470" s="16">
        <v>0</v>
      </c>
      <c r="Q470" s="10">
        <f t="shared" si="56"/>
        <v>0</v>
      </c>
      <c r="R470" s="10">
        <v>0</v>
      </c>
      <c r="S470" s="10">
        <f t="shared" si="54"/>
        <v>0</v>
      </c>
      <c r="T470" s="10">
        <f t="shared" si="57"/>
        <v>0</v>
      </c>
    </row>
    <row r="471" spans="1:20" x14ac:dyDescent="0.25">
      <c r="A471" s="2" t="str">
        <f t="shared" si="58"/>
        <v>4</v>
      </c>
      <c r="B471" s="3">
        <v>24140110146</v>
      </c>
      <c r="C471" s="4" t="s">
        <v>1481</v>
      </c>
      <c r="D471" s="4" t="s">
        <v>488</v>
      </c>
      <c r="E471" s="13" t="s">
        <v>946</v>
      </c>
      <c r="F471" s="4" t="s">
        <v>1006</v>
      </c>
      <c r="G471" s="10">
        <v>760893</v>
      </c>
      <c r="H471" s="10">
        <v>134275.23000000001</v>
      </c>
      <c r="I471" s="10">
        <v>47114.12</v>
      </c>
      <c r="J471" s="10">
        <f t="shared" si="59"/>
        <v>942282.35</v>
      </c>
      <c r="K471" s="10">
        <v>0</v>
      </c>
      <c r="L471" s="10">
        <f t="shared" si="53"/>
        <v>895168.23</v>
      </c>
      <c r="M471" s="10">
        <f t="shared" si="55"/>
        <v>895168.23</v>
      </c>
      <c r="N471" s="10">
        <v>0</v>
      </c>
      <c r="O471" s="10">
        <v>0</v>
      </c>
      <c r="P471" s="16">
        <v>0</v>
      </c>
      <c r="Q471" s="10">
        <f t="shared" si="56"/>
        <v>0</v>
      </c>
      <c r="R471" s="10">
        <v>0</v>
      </c>
      <c r="S471" s="10">
        <f t="shared" si="54"/>
        <v>0</v>
      </c>
      <c r="T471" s="10">
        <f t="shared" si="57"/>
        <v>0</v>
      </c>
    </row>
    <row r="472" spans="1:20" x14ac:dyDescent="0.25">
      <c r="A472" s="2" t="str">
        <f t="shared" si="58"/>
        <v>4</v>
      </c>
      <c r="B472" s="3">
        <v>24140110147</v>
      </c>
      <c r="C472" s="4" t="s">
        <v>1482</v>
      </c>
      <c r="D472" s="4" t="s">
        <v>489</v>
      </c>
      <c r="E472" s="13" t="s">
        <v>947</v>
      </c>
      <c r="F472" s="4" t="s">
        <v>1007</v>
      </c>
      <c r="G472" s="10">
        <v>436105.09</v>
      </c>
      <c r="H472" s="10">
        <v>51306.48</v>
      </c>
      <c r="I472" s="10">
        <v>25653.24</v>
      </c>
      <c r="J472" s="10">
        <f t="shared" si="59"/>
        <v>513064.81</v>
      </c>
      <c r="K472" s="10">
        <v>25653.24</v>
      </c>
      <c r="L472" s="10">
        <f t="shared" si="53"/>
        <v>487411.57</v>
      </c>
      <c r="M472" s="10">
        <f t="shared" si="55"/>
        <v>513064.81</v>
      </c>
      <c r="N472" s="10">
        <v>380473.02</v>
      </c>
      <c r="O472" s="10">
        <v>44761.53</v>
      </c>
      <c r="P472" s="16">
        <v>22380.77</v>
      </c>
      <c r="Q472" s="10">
        <f t="shared" si="56"/>
        <v>447615.32</v>
      </c>
      <c r="R472" s="10">
        <v>22380.77</v>
      </c>
      <c r="S472" s="10">
        <f t="shared" si="54"/>
        <v>425234.55</v>
      </c>
      <c r="T472" s="10">
        <f t="shared" si="57"/>
        <v>447615.32</v>
      </c>
    </row>
    <row r="473" spans="1:20" x14ac:dyDescent="0.25">
      <c r="A473" s="2" t="str">
        <f t="shared" si="58"/>
        <v>4</v>
      </c>
      <c r="B473" s="3">
        <v>24140110148</v>
      </c>
      <c r="C473" s="4" t="s">
        <v>1483</v>
      </c>
      <c r="D473" s="4" t="s">
        <v>490</v>
      </c>
      <c r="E473" s="13" t="s">
        <v>948</v>
      </c>
      <c r="F473" s="4" t="s">
        <v>1011</v>
      </c>
      <c r="G473" s="10">
        <v>3588441.6</v>
      </c>
      <c r="H473" s="10">
        <v>422169.59999999998</v>
      </c>
      <c r="I473" s="10">
        <v>211084.79999999999</v>
      </c>
      <c r="J473" s="10">
        <f t="shared" si="59"/>
        <v>4221696</v>
      </c>
      <c r="K473" s="10">
        <v>211084.79999999999</v>
      </c>
      <c r="L473" s="10">
        <f t="shared" si="53"/>
        <v>4010611.2</v>
      </c>
      <c r="M473" s="10">
        <f t="shared" si="55"/>
        <v>4221696</v>
      </c>
      <c r="N473" s="10">
        <v>0</v>
      </c>
      <c r="O473" s="10">
        <v>0</v>
      </c>
      <c r="P473" s="16">
        <v>0</v>
      </c>
      <c r="Q473" s="10">
        <f t="shared" si="56"/>
        <v>0</v>
      </c>
      <c r="R473" s="10">
        <v>0</v>
      </c>
      <c r="S473" s="10">
        <f t="shared" si="54"/>
        <v>0</v>
      </c>
      <c r="T473" s="10">
        <f t="shared" si="57"/>
        <v>0</v>
      </c>
    </row>
    <row r="474" spans="1:20" x14ac:dyDescent="0.25">
      <c r="A474" s="2" t="str">
        <f t="shared" si="58"/>
        <v>4</v>
      </c>
      <c r="B474" s="3">
        <v>24140110149</v>
      </c>
      <c r="C474" s="4" t="s">
        <v>1484</v>
      </c>
      <c r="D474" s="4" t="s">
        <v>491</v>
      </c>
      <c r="E474" s="13" t="s">
        <v>836</v>
      </c>
      <c r="F474" s="4" t="s">
        <v>1010</v>
      </c>
      <c r="G474" s="10">
        <v>930949.85</v>
      </c>
      <c r="H474" s="10">
        <v>109523.51</v>
      </c>
      <c r="I474" s="10">
        <v>54761.760000000002</v>
      </c>
      <c r="J474" s="10">
        <f t="shared" si="59"/>
        <v>1095235.1200000001</v>
      </c>
      <c r="K474" s="10">
        <v>54761.760000000002</v>
      </c>
      <c r="L474" s="10">
        <f t="shared" ref="L474:L537" si="60">SUM(G474:H474)</f>
        <v>1040473.36</v>
      </c>
      <c r="M474" s="10">
        <f t="shared" si="55"/>
        <v>1095235.1200000001</v>
      </c>
      <c r="N474" s="10">
        <v>0</v>
      </c>
      <c r="O474" s="10">
        <v>0</v>
      </c>
      <c r="P474" s="16">
        <v>0</v>
      </c>
      <c r="Q474" s="10">
        <f t="shared" si="56"/>
        <v>0</v>
      </c>
      <c r="R474" s="10">
        <v>0</v>
      </c>
      <c r="S474" s="10">
        <f t="shared" si="54"/>
        <v>0</v>
      </c>
      <c r="T474" s="10">
        <f t="shared" si="57"/>
        <v>0</v>
      </c>
    </row>
    <row r="475" spans="1:20" x14ac:dyDescent="0.25">
      <c r="A475" s="2" t="str">
        <f t="shared" si="58"/>
        <v>4</v>
      </c>
      <c r="B475" s="3">
        <v>24140110150</v>
      </c>
      <c r="C475" s="4" t="s">
        <v>1485</v>
      </c>
      <c r="D475" s="4" t="s">
        <v>492</v>
      </c>
      <c r="E475" s="13" t="s">
        <v>949</v>
      </c>
      <c r="F475" s="4" t="s">
        <v>1011</v>
      </c>
      <c r="G475" s="10">
        <v>387513.16</v>
      </c>
      <c r="H475" s="10">
        <v>45589.78</v>
      </c>
      <c r="I475" s="10">
        <v>22794.89</v>
      </c>
      <c r="J475" s="10">
        <f t="shared" si="59"/>
        <v>455897.83</v>
      </c>
      <c r="K475" s="10">
        <v>22794.89</v>
      </c>
      <c r="L475" s="10">
        <f t="shared" si="60"/>
        <v>433102.94</v>
      </c>
      <c r="M475" s="10">
        <f t="shared" si="55"/>
        <v>455897.83</v>
      </c>
      <c r="N475" s="10">
        <v>386691.01</v>
      </c>
      <c r="O475" s="10">
        <v>45493.06</v>
      </c>
      <c r="P475" s="16">
        <v>22746.54</v>
      </c>
      <c r="Q475" s="10">
        <f t="shared" si="56"/>
        <v>454930.61</v>
      </c>
      <c r="R475" s="10">
        <v>22746.54</v>
      </c>
      <c r="S475" s="10">
        <f t="shared" si="54"/>
        <v>432184.07</v>
      </c>
      <c r="T475" s="10">
        <f t="shared" si="57"/>
        <v>454930.61</v>
      </c>
    </row>
    <row r="476" spans="1:20" x14ac:dyDescent="0.25">
      <c r="A476" s="2" t="str">
        <f t="shared" si="58"/>
        <v>4</v>
      </c>
      <c r="B476" s="3">
        <v>24140110151</v>
      </c>
      <c r="C476" s="4" t="s">
        <v>1486</v>
      </c>
      <c r="D476" s="4" t="s">
        <v>493</v>
      </c>
      <c r="E476" s="13" t="s">
        <v>950</v>
      </c>
      <c r="F476" s="4" t="s">
        <v>1006</v>
      </c>
      <c r="G476" s="10">
        <v>296522.09000000003</v>
      </c>
      <c r="H476" s="10">
        <v>34884.949999999997</v>
      </c>
      <c r="I476" s="10">
        <v>17442.48</v>
      </c>
      <c r="J476" s="10">
        <f t="shared" si="59"/>
        <v>348849.52</v>
      </c>
      <c r="K476" s="10">
        <v>17442.48</v>
      </c>
      <c r="L476" s="10">
        <f t="shared" si="60"/>
        <v>331407.03999999998</v>
      </c>
      <c r="M476" s="10">
        <f t="shared" si="55"/>
        <v>348849.52</v>
      </c>
      <c r="N476" s="10">
        <v>232068.75</v>
      </c>
      <c r="O476" s="10">
        <v>27302.21</v>
      </c>
      <c r="P476" s="16">
        <v>13651.1</v>
      </c>
      <c r="Q476" s="10">
        <f t="shared" si="56"/>
        <v>273022.06</v>
      </c>
      <c r="R476" s="10">
        <v>13651.1</v>
      </c>
      <c r="S476" s="10">
        <f t="shared" si="54"/>
        <v>259370.96</v>
      </c>
      <c r="T476" s="10">
        <f t="shared" si="57"/>
        <v>273022.06</v>
      </c>
    </row>
    <row r="477" spans="1:20" x14ac:dyDescent="0.25">
      <c r="A477" s="2" t="str">
        <f t="shared" si="58"/>
        <v>4</v>
      </c>
      <c r="B477" s="3">
        <v>24140110152</v>
      </c>
      <c r="C477" s="4" t="s">
        <v>1487</v>
      </c>
      <c r="D477" s="4" t="s">
        <v>494</v>
      </c>
      <c r="E477" s="13" t="s">
        <v>951</v>
      </c>
      <c r="F477" s="4" t="s">
        <v>1005</v>
      </c>
      <c r="G477" s="10">
        <v>152707.88</v>
      </c>
      <c r="H477" s="10">
        <v>17965.63</v>
      </c>
      <c r="I477" s="10">
        <v>8982.82</v>
      </c>
      <c r="J477" s="10">
        <f t="shared" si="59"/>
        <v>179656.33</v>
      </c>
      <c r="K477" s="10">
        <v>8982.82</v>
      </c>
      <c r="L477" s="10">
        <f t="shared" si="60"/>
        <v>170673.51</v>
      </c>
      <c r="M477" s="10">
        <f t="shared" si="55"/>
        <v>179656.33</v>
      </c>
      <c r="N477" s="10">
        <v>138747.94</v>
      </c>
      <c r="O477" s="10">
        <v>16323.28</v>
      </c>
      <c r="P477" s="16">
        <v>8161.65</v>
      </c>
      <c r="Q477" s="10">
        <f t="shared" si="56"/>
        <v>163232.87</v>
      </c>
      <c r="R477" s="10">
        <v>8161.65</v>
      </c>
      <c r="S477" s="10">
        <f t="shared" si="54"/>
        <v>155071.22</v>
      </c>
      <c r="T477" s="10">
        <f t="shared" si="57"/>
        <v>163232.87</v>
      </c>
    </row>
    <row r="478" spans="1:20" x14ac:dyDescent="0.25">
      <c r="A478" s="2" t="str">
        <f t="shared" si="58"/>
        <v>4</v>
      </c>
      <c r="B478" s="3">
        <v>24140110153</v>
      </c>
      <c r="C478" s="4" t="s">
        <v>1488</v>
      </c>
      <c r="D478" s="4" t="s">
        <v>495</v>
      </c>
      <c r="E478" s="13" t="s">
        <v>952</v>
      </c>
      <c r="F478" s="4" t="s">
        <v>1012</v>
      </c>
      <c r="G478" s="10">
        <v>4175761</v>
      </c>
      <c r="H478" s="10">
        <v>736899</v>
      </c>
      <c r="I478" s="10">
        <v>4912660</v>
      </c>
      <c r="J478" s="10">
        <f t="shared" si="59"/>
        <v>9825320</v>
      </c>
      <c r="K478" s="10">
        <v>0</v>
      </c>
      <c r="L478" s="10">
        <f t="shared" si="60"/>
        <v>4912660</v>
      </c>
      <c r="M478" s="10">
        <f t="shared" si="55"/>
        <v>4912660</v>
      </c>
      <c r="N478" s="10">
        <v>12877.5</v>
      </c>
      <c r="O478" s="10">
        <v>2272.5</v>
      </c>
      <c r="P478" s="16">
        <v>15150</v>
      </c>
      <c r="Q478" s="10">
        <f t="shared" si="56"/>
        <v>30300</v>
      </c>
      <c r="R478" s="10">
        <v>0</v>
      </c>
      <c r="S478" s="10">
        <f t="shared" si="54"/>
        <v>15150</v>
      </c>
      <c r="T478" s="10">
        <f t="shared" si="57"/>
        <v>15150</v>
      </c>
    </row>
    <row r="479" spans="1:20" x14ac:dyDescent="0.25">
      <c r="A479" s="2" t="str">
        <f t="shared" si="58"/>
        <v>4</v>
      </c>
      <c r="B479" s="3">
        <v>24140110154</v>
      </c>
      <c r="C479" s="4" t="s">
        <v>1489</v>
      </c>
      <c r="D479" s="4" t="s">
        <v>496</v>
      </c>
      <c r="E479" s="13" t="s">
        <v>953</v>
      </c>
      <c r="F479" s="4" t="s">
        <v>1008</v>
      </c>
      <c r="G479" s="10">
        <v>850000</v>
      </c>
      <c r="H479" s="10">
        <v>100000</v>
      </c>
      <c r="I479" s="10">
        <v>50000</v>
      </c>
      <c r="J479" s="10">
        <f t="shared" si="59"/>
        <v>1000000</v>
      </c>
      <c r="K479" s="10">
        <v>50000</v>
      </c>
      <c r="L479" s="10">
        <f t="shared" si="60"/>
        <v>950000</v>
      </c>
      <c r="M479" s="10">
        <f t="shared" si="55"/>
        <v>1000000</v>
      </c>
      <c r="N479" s="10">
        <v>0</v>
      </c>
      <c r="O479" s="10">
        <v>0</v>
      </c>
      <c r="P479" s="16">
        <v>0</v>
      </c>
      <c r="Q479" s="10">
        <f t="shared" si="56"/>
        <v>0</v>
      </c>
      <c r="R479" s="10">
        <v>0</v>
      </c>
      <c r="S479" s="10">
        <f t="shared" ref="S479:S542" si="61">SUM(N479:O479)</f>
        <v>0</v>
      </c>
      <c r="T479" s="10">
        <f t="shared" si="57"/>
        <v>0</v>
      </c>
    </row>
    <row r="480" spans="1:20" x14ac:dyDescent="0.25">
      <c r="A480" s="2" t="str">
        <f t="shared" si="58"/>
        <v>4</v>
      </c>
      <c r="B480" s="3">
        <v>24140110155</v>
      </c>
      <c r="C480" s="4" t="s">
        <v>1490</v>
      </c>
      <c r="D480" s="4" t="s">
        <v>497</v>
      </c>
      <c r="E480" s="13" t="s">
        <v>869</v>
      </c>
      <c r="F480" s="4" t="s">
        <v>1004</v>
      </c>
      <c r="G480" s="10">
        <v>272223.71999999997</v>
      </c>
      <c r="H480" s="10">
        <v>48039.48</v>
      </c>
      <c r="I480" s="10">
        <v>0</v>
      </c>
      <c r="J480" s="10">
        <f t="shared" si="59"/>
        <v>320263.2</v>
      </c>
      <c r="K480" s="10">
        <v>0</v>
      </c>
      <c r="L480" s="10">
        <f t="shared" si="60"/>
        <v>320263.2</v>
      </c>
      <c r="M480" s="10">
        <f t="shared" si="55"/>
        <v>320263.2</v>
      </c>
      <c r="N480" s="10">
        <v>117529.54</v>
      </c>
      <c r="O480" s="10">
        <v>20740.509999999998</v>
      </c>
      <c r="P480" s="16">
        <v>0</v>
      </c>
      <c r="Q480" s="10">
        <f t="shared" si="56"/>
        <v>138270.04999999999</v>
      </c>
      <c r="R480" s="10">
        <v>0</v>
      </c>
      <c r="S480" s="10">
        <f t="shared" si="61"/>
        <v>138270.04999999999</v>
      </c>
      <c r="T480" s="10">
        <f t="shared" si="57"/>
        <v>138270.04999999999</v>
      </c>
    </row>
    <row r="481" spans="1:20" x14ac:dyDescent="0.25">
      <c r="A481" s="2" t="str">
        <f t="shared" si="58"/>
        <v>4</v>
      </c>
      <c r="B481" s="3">
        <v>24140110156</v>
      </c>
      <c r="C481" s="4" t="s">
        <v>1491</v>
      </c>
      <c r="D481" s="4" t="s">
        <v>498</v>
      </c>
      <c r="E481" s="13" t="s">
        <v>954</v>
      </c>
      <c r="F481" s="4" t="s">
        <v>1005</v>
      </c>
      <c r="G481" s="10">
        <v>980321.08</v>
      </c>
      <c r="H481" s="10">
        <v>172997.84</v>
      </c>
      <c r="I481" s="10">
        <v>494279.54</v>
      </c>
      <c r="J481" s="10">
        <f t="shared" si="59"/>
        <v>1647598.46</v>
      </c>
      <c r="K481" s="10">
        <v>0</v>
      </c>
      <c r="L481" s="10">
        <f t="shared" si="60"/>
        <v>1153318.92</v>
      </c>
      <c r="M481" s="10">
        <f t="shared" si="55"/>
        <v>1153318.92</v>
      </c>
      <c r="N481" s="5">
        <v>786611.19999999995</v>
      </c>
      <c r="O481" s="5">
        <v>138813.75</v>
      </c>
      <c r="P481" s="15">
        <v>396610.71</v>
      </c>
      <c r="Q481" s="10">
        <f t="shared" si="56"/>
        <v>1322035.6599999999</v>
      </c>
      <c r="R481" s="10">
        <v>0</v>
      </c>
      <c r="S481" s="10">
        <f t="shared" si="61"/>
        <v>925424.95</v>
      </c>
      <c r="T481" s="10">
        <f t="shared" si="57"/>
        <v>925424.95</v>
      </c>
    </row>
    <row r="482" spans="1:20" x14ac:dyDescent="0.25">
      <c r="A482" s="2" t="str">
        <f t="shared" si="58"/>
        <v>4</v>
      </c>
      <c r="B482" s="3">
        <v>24140110157</v>
      </c>
      <c r="C482" s="4" t="s">
        <v>1492</v>
      </c>
      <c r="D482" s="4" t="s">
        <v>499</v>
      </c>
      <c r="E482" s="13" t="s">
        <v>869</v>
      </c>
      <c r="F482" s="4" t="s">
        <v>1004</v>
      </c>
      <c r="G482" s="10">
        <v>1357377.41</v>
      </c>
      <c r="H482" s="10">
        <v>239537.19</v>
      </c>
      <c r="I482" s="10">
        <v>0</v>
      </c>
      <c r="J482" s="10">
        <f t="shared" si="59"/>
        <v>1596914.6</v>
      </c>
      <c r="K482" s="10">
        <v>0</v>
      </c>
      <c r="L482" s="10">
        <f t="shared" si="60"/>
        <v>1596914.6</v>
      </c>
      <c r="M482" s="10">
        <f t="shared" ref="M482:M545" si="62">SUM(G482+H482+K482)</f>
        <v>1596914.6</v>
      </c>
      <c r="N482" s="10">
        <v>10772.98</v>
      </c>
      <c r="O482" s="10">
        <v>1901.11</v>
      </c>
      <c r="P482" s="16">
        <v>0</v>
      </c>
      <c r="Q482" s="10">
        <f t="shared" ref="Q482:Q545" si="63">SUM(N482:P482)</f>
        <v>12674.09</v>
      </c>
      <c r="R482" s="10">
        <v>0</v>
      </c>
      <c r="S482" s="10">
        <f t="shared" si="61"/>
        <v>12674.09</v>
      </c>
      <c r="T482" s="10">
        <f t="shared" ref="T482:T545" si="64">SUM(N482+O482+R482)</f>
        <v>12674.09</v>
      </c>
    </row>
    <row r="483" spans="1:20" x14ac:dyDescent="0.25">
      <c r="A483" s="2" t="str">
        <f t="shared" si="58"/>
        <v>4</v>
      </c>
      <c r="B483" s="3">
        <v>24140110158</v>
      </c>
      <c r="C483" s="4" t="s">
        <v>1493</v>
      </c>
      <c r="D483" s="4" t="s">
        <v>500</v>
      </c>
      <c r="E483" s="13" t="s">
        <v>955</v>
      </c>
      <c r="F483" s="4" t="s">
        <v>1007</v>
      </c>
      <c r="G483" s="10">
        <v>303523.01</v>
      </c>
      <c r="H483" s="10">
        <v>35708.589999999997</v>
      </c>
      <c r="I483" s="10">
        <v>17854.3</v>
      </c>
      <c r="J483" s="10">
        <f t="shared" si="59"/>
        <v>357085.9</v>
      </c>
      <c r="K483" s="10">
        <v>17854.3</v>
      </c>
      <c r="L483" s="10">
        <f t="shared" si="60"/>
        <v>339231.6</v>
      </c>
      <c r="M483" s="10">
        <f t="shared" si="62"/>
        <v>357085.9</v>
      </c>
      <c r="N483" s="10">
        <v>261076.41</v>
      </c>
      <c r="O483" s="10">
        <v>30714.87</v>
      </c>
      <c r="P483" s="16">
        <v>15357.43</v>
      </c>
      <c r="Q483" s="10">
        <f t="shared" si="63"/>
        <v>307148.71000000002</v>
      </c>
      <c r="R483" s="10">
        <v>15357.43</v>
      </c>
      <c r="S483" s="10">
        <f t="shared" si="61"/>
        <v>291791.28000000003</v>
      </c>
      <c r="T483" s="10">
        <f t="shared" si="64"/>
        <v>307148.71000000002</v>
      </c>
    </row>
    <row r="484" spans="1:20" x14ac:dyDescent="0.25">
      <c r="A484" s="2" t="str">
        <f t="shared" si="58"/>
        <v>4</v>
      </c>
      <c r="B484" s="3">
        <v>24140110159</v>
      </c>
      <c r="C484" s="4" t="s">
        <v>1494</v>
      </c>
      <c r="D484" s="4" t="s">
        <v>501</v>
      </c>
      <c r="E484" s="13" t="s">
        <v>714</v>
      </c>
      <c r="F484" s="4" t="s">
        <v>1006</v>
      </c>
      <c r="G484" s="10">
        <v>965705.01</v>
      </c>
      <c r="H484" s="10">
        <v>113612.35</v>
      </c>
      <c r="I484" s="10">
        <v>56806.18</v>
      </c>
      <c r="J484" s="10">
        <f t="shared" si="59"/>
        <v>1136123.54</v>
      </c>
      <c r="K484" s="10">
        <v>56806.18</v>
      </c>
      <c r="L484" s="10">
        <f t="shared" si="60"/>
        <v>1079317.3600000001</v>
      </c>
      <c r="M484" s="10">
        <f t="shared" si="62"/>
        <v>1136123.54</v>
      </c>
      <c r="N484" s="10">
        <v>0</v>
      </c>
      <c r="O484" s="10">
        <v>0</v>
      </c>
      <c r="P484" s="16">
        <v>0</v>
      </c>
      <c r="Q484" s="10">
        <f t="shared" si="63"/>
        <v>0</v>
      </c>
      <c r="R484" s="10">
        <v>0</v>
      </c>
      <c r="S484" s="10">
        <f t="shared" si="61"/>
        <v>0</v>
      </c>
      <c r="T484" s="10">
        <f t="shared" si="64"/>
        <v>0</v>
      </c>
    </row>
    <row r="485" spans="1:20" x14ac:dyDescent="0.25">
      <c r="A485" s="2" t="str">
        <f t="shared" si="58"/>
        <v>4</v>
      </c>
      <c r="B485" s="3">
        <v>24140110160</v>
      </c>
      <c r="C485" s="4" t="s">
        <v>1495</v>
      </c>
      <c r="D485" s="4" t="s">
        <v>502</v>
      </c>
      <c r="E485" s="13" t="s">
        <v>811</v>
      </c>
      <c r="F485" s="4" t="s">
        <v>1012</v>
      </c>
      <c r="G485" s="10">
        <v>1457797.99</v>
      </c>
      <c r="H485" s="10">
        <v>171505.65</v>
      </c>
      <c r="I485" s="10">
        <v>85752.82</v>
      </c>
      <c r="J485" s="10">
        <f t="shared" si="59"/>
        <v>1715056.46</v>
      </c>
      <c r="K485" s="10">
        <v>85752.82</v>
      </c>
      <c r="L485" s="10">
        <f t="shared" si="60"/>
        <v>1629303.64</v>
      </c>
      <c r="M485" s="10">
        <f t="shared" si="62"/>
        <v>1715056.46</v>
      </c>
      <c r="N485" s="10">
        <v>0</v>
      </c>
      <c r="O485" s="10">
        <v>0</v>
      </c>
      <c r="P485" s="16">
        <v>0</v>
      </c>
      <c r="Q485" s="10">
        <f t="shared" si="63"/>
        <v>0</v>
      </c>
      <c r="R485" s="10">
        <v>0</v>
      </c>
      <c r="S485" s="10">
        <f t="shared" si="61"/>
        <v>0</v>
      </c>
      <c r="T485" s="10">
        <f t="shared" si="64"/>
        <v>0</v>
      </c>
    </row>
    <row r="486" spans="1:20" x14ac:dyDescent="0.25">
      <c r="A486" s="2" t="str">
        <f t="shared" si="58"/>
        <v>4</v>
      </c>
      <c r="B486" s="3">
        <v>24140110161</v>
      </c>
      <c r="C486" s="4" t="s">
        <v>1496</v>
      </c>
      <c r="D486" s="4" t="s">
        <v>503</v>
      </c>
      <c r="E486" s="13" t="s">
        <v>956</v>
      </c>
      <c r="F486" s="4" t="s">
        <v>1007</v>
      </c>
      <c r="G486" s="10">
        <v>923482.37</v>
      </c>
      <c r="H486" s="10">
        <v>108644.99</v>
      </c>
      <c r="I486" s="10">
        <v>54322.49</v>
      </c>
      <c r="J486" s="10">
        <f t="shared" si="59"/>
        <v>1086449.8500000001</v>
      </c>
      <c r="K486" s="10">
        <v>54322.49</v>
      </c>
      <c r="L486" s="10">
        <f t="shared" si="60"/>
        <v>1032127.36</v>
      </c>
      <c r="M486" s="10">
        <f t="shared" si="62"/>
        <v>1086449.8500000001</v>
      </c>
      <c r="N486" s="10">
        <v>0</v>
      </c>
      <c r="O486" s="10">
        <v>0</v>
      </c>
      <c r="P486" s="16">
        <v>0</v>
      </c>
      <c r="Q486" s="10">
        <f t="shared" si="63"/>
        <v>0</v>
      </c>
      <c r="R486" s="10">
        <v>0</v>
      </c>
      <c r="S486" s="10">
        <f t="shared" si="61"/>
        <v>0</v>
      </c>
      <c r="T486" s="10">
        <f t="shared" si="64"/>
        <v>0</v>
      </c>
    </row>
    <row r="487" spans="1:20" x14ac:dyDescent="0.25">
      <c r="A487" s="2" t="str">
        <f t="shared" si="58"/>
        <v>4</v>
      </c>
      <c r="B487" s="3">
        <v>24140110162</v>
      </c>
      <c r="C487" s="4" t="s">
        <v>1497</v>
      </c>
      <c r="D487" s="4" t="s">
        <v>504</v>
      </c>
      <c r="E487" s="13" t="s">
        <v>796</v>
      </c>
      <c r="F487" s="4" t="s">
        <v>1008</v>
      </c>
      <c r="G487" s="10">
        <v>11049899.24</v>
      </c>
      <c r="H487" s="10">
        <v>1299988.1499999999</v>
      </c>
      <c r="I487" s="10">
        <v>649994.06999999995</v>
      </c>
      <c r="J487" s="10">
        <f t="shared" si="59"/>
        <v>12999881.460000001</v>
      </c>
      <c r="K487" s="10">
        <v>649994.06999999995</v>
      </c>
      <c r="L487" s="10">
        <f t="shared" si="60"/>
        <v>12349887.390000001</v>
      </c>
      <c r="M487" s="10">
        <f t="shared" si="62"/>
        <v>12999881.460000001</v>
      </c>
      <c r="N487" s="10">
        <v>0</v>
      </c>
      <c r="O487" s="10">
        <v>0</v>
      </c>
      <c r="P487" s="16">
        <v>0</v>
      </c>
      <c r="Q487" s="10">
        <f t="shared" si="63"/>
        <v>0</v>
      </c>
      <c r="R487" s="10">
        <v>0</v>
      </c>
      <c r="S487" s="10">
        <f t="shared" si="61"/>
        <v>0</v>
      </c>
      <c r="T487" s="10">
        <f t="shared" si="64"/>
        <v>0</v>
      </c>
    </row>
    <row r="488" spans="1:20" x14ac:dyDescent="0.25">
      <c r="A488" s="2" t="str">
        <f t="shared" si="58"/>
        <v>4</v>
      </c>
      <c r="B488" s="3">
        <v>24140110163</v>
      </c>
      <c r="C488" s="4" t="s">
        <v>1498</v>
      </c>
      <c r="D488" s="4" t="s">
        <v>505</v>
      </c>
      <c r="E488" s="13" t="s">
        <v>957</v>
      </c>
      <c r="F488" s="4" t="s">
        <v>1005</v>
      </c>
      <c r="G488" s="10">
        <v>4524146.6500000004</v>
      </c>
      <c r="H488" s="10">
        <v>798378.82</v>
      </c>
      <c r="I488" s="10">
        <v>280132.92</v>
      </c>
      <c r="J488" s="10">
        <f t="shared" si="59"/>
        <v>5602658.3899999997</v>
      </c>
      <c r="K488" s="10">
        <v>0</v>
      </c>
      <c r="L488" s="10">
        <f t="shared" si="60"/>
        <v>5322525.47</v>
      </c>
      <c r="M488" s="10">
        <f t="shared" si="62"/>
        <v>5322525.47</v>
      </c>
      <c r="N488" s="10">
        <v>0</v>
      </c>
      <c r="O488" s="10">
        <v>0</v>
      </c>
      <c r="P488" s="16">
        <v>0</v>
      </c>
      <c r="Q488" s="10">
        <f t="shared" si="63"/>
        <v>0</v>
      </c>
      <c r="R488" s="10">
        <v>0</v>
      </c>
      <c r="S488" s="10">
        <f t="shared" si="61"/>
        <v>0</v>
      </c>
      <c r="T488" s="10">
        <f t="shared" si="64"/>
        <v>0</v>
      </c>
    </row>
    <row r="489" spans="1:20" x14ac:dyDescent="0.25">
      <c r="A489" s="2" t="str">
        <f t="shared" si="58"/>
        <v>4</v>
      </c>
      <c r="B489" s="3">
        <v>24140110164</v>
      </c>
      <c r="C489" s="4" t="s">
        <v>1499</v>
      </c>
      <c r="D489" s="4" t="s">
        <v>506</v>
      </c>
      <c r="E489" s="13" t="s">
        <v>830</v>
      </c>
      <c r="F489" s="4" t="s">
        <v>1007</v>
      </c>
      <c r="G489" s="10">
        <v>3115647.31</v>
      </c>
      <c r="H489" s="10">
        <v>366546.74</v>
      </c>
      <c r="I489" s="10">
        <v>183273.37</v>
      </c>
      <c r="J489" s="10">
        <f t="shared" si="59"/>
        <v>3665467.42</v>
      </c>
      <c r="K489" s="10">
        <v>183273.37</v>
      </c>
      <c r="L489" s="10">
        <f t="shared" si="60"/>
        <v>3482194.05</v>
      </c>
      <c r="M489" s="10">
        <f t="shared" si="62"/>
        <v>3665467.42</v>
      </c>
      <c r="N489" s="10">
        <v>0</v>
      </c>
      <c r="O489" s="10">
        <v>0</v>
      </c>
      <c r="P489" s="16">
        <v>0</v>
      </c>
      <c r="Q489" s="10">
        <f t="shared" si="63"/>
        <v>0</v>
      </c>
      <c r="R489" s="10">
        <v>0</v>
      </c>
      <c r="S489" s="10">
        <f t="shared" si="61"/>
        <v>0</v>
      </c>
      <c r="T489" s="10">
        <f t="shared" si="64"/>
        <v>0</v>
      </c>
    </row>
    <row r="490" spans="1:20" x14ac:dyDescent="0.25">
      <c r="A490" s="2" t="str">
        <f t="shared" si="58"/>
        <v>4</v>
      </c>
      <c r="B490" s="3">
        <v>24140110165</v>
      </c>
      <c r="C490" s="4" t="s">
        <v>1500</v>
      </c>
      <c r="D490" s="4" t="s">
        <v>507</v>
      </c>
      <c r="E490" s="13" t="s">
        <v>958</v>
      </c>
      <c r="F490" s="4" t="s">
        <v>1007</v>
      </c>
      <c r="G490" s="10">
        <v>453853.78</v>
      </c>
      <c r="H490" s="10">
        <v>53394.559999999998</v>
      </c>
      <c r="I490" s="10">
        <v>26697.279999999999</v>
      </c>
      <c r="J490" s="10">
        <f t="shared" si="59"/>
        <v>533945.62</v>
      </c>
      <c r="K490" s="10">
        <v>26697.279999999999</v>
      </c>
      <c r="L490" s="10">
        <f t="shared" si="60"/>
        <v>507248.34</v>
      </c>
      <c r="M490" s="10">
        <f t="shared" si="62"/>
        <v>533945.62</v>
      </c>
      <c r="N490" s="10">
        <v>0</v>
      </c>
      <c r="O490" s="10">
        <v>0</v>
      </c>
      <c r="P490" s="16">
        <v>0</v>
      </c>
      <c r="Q490" s="10">
        <f t="shared" si="63"/>
        <v>0</v>
      </c>
      <c r="R490" s="10">
        <v>0</v>
      </c>
      <c r="S490" s="10">
        <f t="shared" si="61"/>
        <v>0</v>
      </c>
      <c r="T490" s="10">
        <f t="shared" si="64"/>
        <v>0</v>
      </c>
    </row>
    <row r="491" spans="1:20" x14ac:dyDescent="0.25">
      <c r="A491" s="2" t="str">
        <f t="shared" si="58"/>
        <v>4</v>
      </c>
      <c r="B491" s="3">
        <v>24140110166</v>
      </c>
      <c r="C491" s="4" t="s">
        <v>1501</v>
      </c>
      <c r="D491" s="4" t="s">
        <v>508</v>
      </c>
      <c r="E491" s="13" t="s">
        <v>683</v>
      </c>
      <c r="F491" s="4" t="s">
        <v>1007</v>
      </c>
      <c r="G491" s="10">
        <v>1720474.92</v>
      </c>
      <c r="H491" s="10">
        <v>202408.82</v>
      </c>
      <c r="I491" s="10">
        <v>101204.41</v>
      </c>
      <c r="J491" s="10">
        <f t="shared" si="59"/>
        <v>2024088.15</v>
      </c>
      <c r="K491" s="10">
        <v>101204.41</v>
      </c>
      <c r="L491" s="10">
        <f t="shared" si="60"/>
        <v>1922883.74</v>
      </c>
      <c r="M491" s="10">
        <f t="shared" si="62"/>
        <v>2024088.15</v>
      </c>
      <c r="N491" s="10">
        <v>1443397.86</v>
      </c>
      <c r="O491" s="10">
        <v>169811.51</v>
      </c>
      <c r="P491" s="16">
        <v>84905.76</v>
      </c>
      <c r="Q491" s="10">
        <f t="shared" si="63"/>
        <v>1698115.13</v>
      </c>
      <c r="R491" s="10">
        <v>84905.76</v>
      </c>
      <c r="S491" s="10">
        <f t="shared" si="61"/>
        <v>1613209.37</v>
      </c>
      <c r="T491" s="10">
        <f t="shared" si="64"/>
        <v>1698115.13</v>
      </c>
    </row>
    <row r="492" spans="1:20" x14ac:dyDescent="0.25">
      <c r="A492" s="2" t="str">
        <f t="shared" si="58"/>
        <v>4</v>
      </c>
      <c r="B492" s="3">
        <v>24140110167</v>
      </c>
      <c r="C492" s="4" t="s">
        <v>1502</v>
      </c>
      <c r="D492" s="4" t="s">
        <v>509</v>
      </c>
      <c r="E492" s="13" t="s">
        <v>959</v>
      </c>
      <c r="F492" s="4" t="s">
        <v>1006</v>
      </c>
      <c r="G492" s="10">
        <v>948587.79</v>
      </c>
      <c r="H492" s="10">
        <v>111598.56</v>
      </c>
      <c r="I492" s="10">
        <v>55799.28</v>
      </c>
      <c r="J492" s="10">
        <f t="shared" si="59"/>
        <v>1115985.6299999999</v>
      </c>
      <c r="K492" s="10">
        <v>55799.28</v>
      </c>
      <c r="L492" s="10">
        <f t="shared" si="60"/>
        <v>1060186.3500000001</v>
      </c>
      <c r="M492" s="10">
        <f t="shared" si="62"/>
        <v>1115985.6299999999</v>
      </c>
      <c r="N492" s="10">
        <v>10878.96</v>
      </c>
      <c r="O492" s="10">
        <v>1279.8800000000001</v>
      </c>
      <c r="P492" s="16">
        <v>639.94000000000005</v>
      </c>
      <c r="Q492" s="10">
        <f t="shared" si="63"/>
        <v>12798.78</v>
      </c>
      <c r="R492" s="10">
        <v>639.94000000000005</v>
      </c>
      <c r="S492" s="10">
        <f t="shared" si="61"/>
        <v>12158.84</v>
      </c>
      <c r="T492" s="10">
        <f t="shared" si="64"/>
        <v>12798.78</v>
      </c>
    </row>
    <row r="493" spans="1:20" x14ac:dyDescent="0.25">
      <c r="A493" s="2" t="str">
        <f t="shared" si="58"/>
        <v>4</v>
      </c>
      <c r="B493" s="3">
        <v>24140110168</v>
      </c>
      <c r="C493" s="4" t="s">
        <v>1503</v>
      </c>
      <c r="D493" s="4" t="s">
        <v>510</v>
      </c>
      <c r="E493" s="13" t="s">
        <v>834</v>
      </c>
      <c r="F493" s="4" t="s">
        <v>1010</v>
      </c>
      <c r="G493" s="10">
        <v>2839063.4</v>
      </c>
      <c r="H493" s="10">
        <v>334007.46000000002</v>
      </c>
      <c r="I493" s="10">
        <v>167003.73000000001</v>
      </c>
      <c r="J493" s="10">
        <f t="shared" si="59"/>
        <v>3340074.59</v>
      </c>
      <c r="K493" s="10">
        <v>167003.73000000001</v>
      </c>
      <c r="L493" s="10">
        <f t="shared" si="60"/>
        <v>3173070.86</v>
      </c>
      <c r="M493" s="10">
        <f t="shared" si="62"/>
        <v>3340074.59</v>
      </c>
      <c r="N493" s="10">
        <v>57655.5</v>
      </c>
      <c r="O493" s="10">
        <v>6783</v>
      </c>
      <c r="P493" s="16">
        <v>3391.5</v>
      </c>
      <c r="Q493" s="10">
        <f t="shared" si="63"/>
        <v>67830</v>
      </c>
      <c r="R493" s="10">
        <v>3391.5</v>
      </c>
      <c r="S493" s="10">
        <f t="shared" si="61"/>
        <v>64438.5</v>
      </c>
      <c r="T493" s="10">
        <f t="shared" si="64"/>
        <v>67830</v>
      </c>
    </row>
    <row r="494" spans="1:20" x14ac:dyDescent="0.25">
      <c r="A494" s="2" t="str">
        <f t="shared" si="58"/>
        <v>4</v>
      </c>
      <c r="B494" s="3">
        <v>24140110169</v>
      </c>
      <c r="C494" s="4" t="s">
        <v>1504</v>
      </c>
      <c r="D494" s="4" t="s">
        <v>511</v>
      </c>
      <c r="E494" s="13" t="s">
        <v>673</v>
      </c>
      <c r="F494" s="4" t="s">
        <v>1010</v>
      </c>
      <c r="G494" s="10">
        <v>657288.22</v>
      </c>
      <c r="H494" s="10">
        <v>77328.03</v>
      </c>
      <c r="I494" s="10">
        <v>38664.01</v>
      </c>
      <c r="J494" s="10">
        <f t="shared" si="59"/>
        <v>773280.26</v>
      </c>
      <c r="K494" s="10">
        <v>38664.01</v>
      </c>
      <c r="L494" s="10">
        <f t="shared" si="60"/>
        <v>734616.25</v>
      </c>
      <c r="M494" s="10">
        <f t="shared" si="62"/>
        <v>773280.26</v>
      </c>
      <c r="N494" s="10">
        <v>0</v>
      </c>
      <c r="O494" s="10">
        <v>0</v>
      </c>
      <c r="P494" s="16">
        <v>0</v>
      </c>
      <c r="Q494" s="10">
        <f t="shared" si="63"/>
        <v>0</v>
      </c>
      <c r="R494" s="10">
        <v>0</v>
      </c>
      <c r="S494" s="10">
        <f t="shared" si="61"/>
        <v>0</v>
      </c>
      <c r="T494" s="10">
        <f t="shared" si="64"/>
        <v>0</v>
      </c>
    </row>
    <row r="495" spans="1:20" x14ac:dyDescent="0.25">
      <c r="A495" s="2" t="str">
        <f t="shared" si="58"/>
        <v>4</v>
      </c>
      <c r="B495" s="3">
        <v>24140110170</v>
      </c>
      <c r="C495" s="4" t="s">
        <v>1505</v>
      </c>
      <c r="D495" s="4" t="s">
        <v>512</v>
      </c>
      <c r="E495" s="13" t="s">
        <v>678</v>
      </c>
      <c r="F495" s="4" t="s">
        <v>1012</v>
      </c>
      <c r="G495" s="10">
        <v>772646.39</v>
      </c>
      <c r="H495" s="10">
        <v>90899.58</v>
      </c>
      <c r="I495" s="10">
        <v>45449.79</v>
      </c>
      <c r="J495" s="10">
        <f t="shared" si="59"/>
        <v>908995.76</v>
      </c>
      <c r="K495" s="10">
        <v>45449.79</v>
      </c>
      <c r="L495" s="10">
        <f t="shared" si="60"/>
        <v>863545.97</v>
      </c>
      <c r="M495" s="10">
        <f t="shared" si="62"/>
        <v>908995.76</v>
      </c>
      <c r="N495" s="10">
        <v>0</v>
      </c>
      <c r="O495" s="10">
        <v>0</v>
      </c>
      <c r="P495" s="16">
        <v>0</v>
      </c>
      <c r="Q495" s="10">
        <f t="shared" si="63"/>
        <v>0</v>
      </c>
      <c r="R495" s="10">
        <v>0</v>
      </c>
      <c r="S495" s="10">
        <f t="shared" si="61"/>
        <v>0</v>
      </c>
      <c r="T495" s="10">
        <f t="shared" si="64"/>
        <v>0</v>
      </c>
    </row>
    <row r="496" spans="1:20" x14ac:dyDescent="0.25">
      <c r="A496" s="2" t="str">
        <f t="shared" si="58"/>
        <v>4</v>
      </c>
      <c r="B496" s="3">
        <v>24140110171</v>
      </c>
      <c r="C496" s="4" t="s">
        <v>1506</v>
      </c>
      <c r="D496" s="4" t="s">
        <v>513</v>
      </c>
      <c r="E496" s="13" t="s">
        <v>795</v>
      </c>
      <c r="F496" s="4" t="s">
        <v>1012</v>
      </c>
      <c r="G496" s="10">
        <v>1039454.17</v>
      </c>
      <c r="H496" s="10">
        <v>122288.73</v>
      </c>
      <c r="I496" s="10">
        <v>61144.36</v>
      </c>
      <c r="J496" s="10">
        <f t="shared" si="59"/>
        <v>1222887.26</v>
      </c>
      <c r="K496" s="10">
        <v>61144.36</v>
      </c>
      <c r="L496" s="10">
        <f t="shared" si="60"/>
        <v>1161742.8999999999</v>
      </c>
      <c r="M496" s="10">
        <f t="shared" si="62"/>
        <v>1222887.26</v>
      </c>
      <c r="N496" s="10">
        <v>983987.19999999995</v>
      </c>
      <c r="O496" s="10">
        <v>115763.2</v>
      </c>
      <c r="P496" s="16">
        <v>57881.599999999999</v>
      </c>
      <c r="Q496" s="10">
        <f t="shared" si="63"/>
        <v>1157632</v>
      </c>
      <c r="R496" s="10">
        <v>57881.599999999999</v>
      </c>
      <c r="S496" s="10">
        <f t="shared" si="61"/>
        <v>1099750.3999999999</v>
      </c>
      <c r="T496" s="10">
        <f t="shared" si="64"/>
        <v>1157632</v>
      </c>
    </row>
    <row r="497" spans="1:20" x14ac:dyDescent="0.25">
      <c r="A497" s="2" t="str">
        <f t="shared" si="58"/>
        <v>4</v>
      </c>
      <c r="B497" s="3">
        <v>24140110172</v>
      </c>
      <c r="C497" s="4" t="s">
        <v>1507</v>
      </c>
      <c r="D497" s="4" t="s">
        <v>514</v>
      </c>
      <c r="E497" s="13" t="s">
        <v>960</v>
      </c>
      <c r="F497" s="4" t="s">
        <v>1007</v>
      </c>
      <c r="G497" s="10">
        <v>1641598.45</v>
      </c>
      <c r="H497" s="10">
        <v>193129.23</v>
      </c>
      <c r="I497" s="10">
        <v>96564.62</v>
      </c>
      <c r="J497" s="10">
        <f t="shared" si="59"/>
        <v>1931292.3</v>
      </c>
      <c r="K497" s="10">
        <v>96564.62</v>
      </c>
      <c r="L497" s="10">
        <f t="shared" si="60"/>
        <v>1834727.68</v>
      </c>
      <c r="M497" s="10">
        <f t="shared" si="62"/>
        <v>1931292.3</v>
      </c>
      <c r="N497" s="10">
        <v>0</v>
      </c>
      <c r="O497" s="10">
        <v>0</v>
      </c>
      <c r="P497" s="16">
        <v>0</v>
      </c>
      <c r="Q497" s="10">
        <f t="shared" si="63"/>
        <v>0</v>
      </c>
      <c r="R497" s="10">
        <v>0</v>
      </c>
      <c r="S497" s="10">
        <f t="shared" si="61"/>
        <v>0</v>
      </c>
      <c r="T497" s="10">
        <f t="shared" si="64"/>
        <v>0</v>
      </c>
    </row>
    <row r="498" spans="1:20" x14ac:dyDescent="0.25">
      <c r="A498" s="2" t="str">
        <f t="shared" si="58"/>
        <v>4</v>
      </c>
      <c r="B498" s="3">
        <v>24140110173</v>
      </c>
      <c r="C498" s="4" t="s">
        <v>1508</v>
      </c>
      <c r="D498" s="4" t="s">
        <v>515</v>
      </c>
      <c r="E498" s="13" t="s">
        <v>646</v>
      </c>
      <c r="F498" s="4" t="s">
        <v>1008</v>
      </c>
      <c r="G498" s="10">
        <v>761495.72</v>
      </c>
      <c r="H498" s="10">
        <v>89587.73</v>
      </c>
      <c r="I498" s="10">
        <v>44793.87</v>
      </c>
      <c r="J498" s="10">
        <f t="shared" si="59"/>
        <v>895877.32</v>
      </c>
      <c r="K498" s="10">
        <v>44793.87</v>
      </c>
      <c r="L498" s="10">
        <f t="shared" si="60"/>
        <v>851083.45</v>
      </c>
      <c r="M498" s="10">
        <f t="shared" si="62"/>
        <v>895877.32</v>
      </c>
      <c r="N498" s="10">
        <v>0</v>
      </c>
      <c r="O498" s="10">
        <v>0</v>
      </c>
      <c r="P498" s="16">
        <v>0</v>
      </c>
      <c r="Q498" s="10">
        <f t="shared" si="63"/>
        <v>0</v>
      </c>
      <c r="R498" s="10">
        <v>0</v>
      </c>
      <c r="S498" s="10">
        <f t="shared" si="61"/>
        <v>0</v>
      </c>
      <c r="T498" s="10">
        <f t="shared" si="64"/>
        <v>0</v>
      </c>
    </row>
    <row r="499" spans="1:20" x14ac:dyDescent="0.25">
      <c r="A499" s="2" t="str">
        <f t="shared" si="58"/>
        <v>4</v>
      </c>
      <c r="B499" s="3">
        <v>24140110174</v>
      </c>
      <c r="C499" s="4" t="s">
        <v>1509</v>
      </c>
      <c r="D499" s="4" t="s">
        <v>516</v>
      </c>
      <c r="E499" s="13" t="s">
        <v>753</v>
      </c>
      <c r="F499" s="4" t="s">
        <v>1008</v>
      </c>
      <c r="G499" s="10">
        <v>980022.93</v>
      </c>
      <c r="H499" s="10">
        <v>115296.82</v>
      </c>
      <c r="I499" s="10">
        <v>57648.41</v>
      </c>
      <c r="J499" s="10">
        <f t="shared" si="59"/>
        <v>1152968.1599999999</v>
      </c>
      <c r="K499" s="10">
        <v>57648.41</v>
      </c>
      <c r="L499" s="10">
        <f t="shared" si="60"/>
        <v>1095319.75</v>
      </c>
      <c r="M499" s="10">
        <f t="shared" si="62"/>
        <v>1152968.1599999999</v>
      </c>
      <c r="N499" s="10">
        <v>0</v>
      </c>
      <c r="O499" s="10">
        <v>0</v>
      </c>
      <c r="P499" s="16">
        <v>0</v>
      </c>
      <c r="Q499" s="10">
        <f t="shared" si="63"/>
        <v>0</v>
      </c>
      <c r="R499" s="10">
        <v>0</v>
      </c>
      <c r="S499" s="10">
        <f t="shared" si="61"/>
        <v>0</v>
      </c>
      <c r="T499" s="10">
        <f t="shared" si="64"/>
        <v>0</v>
      </c>
    </row>
    <row r="500" spans="1:20" x14ac:dyDescent="0.25">
      <c r="A500" s="2" t="str">
        <f t="shared" si="58"/>
        <v>4</v>
      </c>
      <c r="B500" s="3">
        <v>24140110175</v>
      </c>
      <c r="C500" s="4" t="s">
        <v>1510</v>
      </c>
      <c r="D500" s="4" t="s">
        <v>517</v>
      </c>
      <c r="E500" s="13" t="s">
        <v>705</v>
      </c>
      <c r="F500" s="4" t="s">
        <v>1007</v>
      </c>
      <c r="G500" s="10">
        <v>113268.74</v>
      </c>
      <c r="H500" s="10">
        <v>13325.73</v>
      </c>
      <c r="I500" s="10">
        <v>6662.87</v>
      </c>
      <c r="J500" s="10">
        <f t="shared" si="59"/>
        <v>133257.34</v>
      </c>
      <c r="K500" s="10">
        <v>6662.87</v>
      </c>
      <c r="L500" s="10">
        <f t="shared" si="60"/>
        <v>126594.47</v>
      </c>
      <c r="M500" s="10">
        <f t="shared" si="62"/>
        <v>133257.34</v>
      </c>
      <c r="N500" s="10">
        <v>0</v>
      </c>
      <c r="O500" s="10">
        <v>0</v>
      </c>
      <c r="P500" s="16">
        <v>0</v>
      </c>
      <c r="Q500" s="10">
        <f t="shared" si="63"/>
        <v>0</v>
      </c>
      <c r="R500" s="10">
        <v>0</v>
      </c>
      <c r="S500" s="10">
        <f t="shared" si="61"/>
        <v>0</v>
      </c>
      <c r="T500" s="10">
        <f t="shared" si="64"/>
        <v>0</v>
      </c>
    </row>
    <row r="501" spans="1:20" x14ac:dyDescent="0.25">
      <c r="A501" s="2" t="str">
        <f t="shared" si="58"/>
        <v>4</v>
      </c>
      <c r="B501" s="3">
        <v>24140110176</v>
      </c>
      <c r="C501" s="4" t="s">
        <v>1511</v>
      </c>
      <c r="D501" s="4" t="s">
        <v>518</v>
      </c>
      <c r="E501" s="13" t="s">
        <v>961</v>
      </c>
      <c r="F501" s="4" t="s">
        <v>1008</v>
      </c>
      <c r="G501" s="10">
        <v>1197459.98</v>
      </c>
      <c r="H501" s="10">
        <v>140877.65</v>
      </c>
      <c r="I501" s="10">
        <v>70438.820000000007</v>
      </c>
      <c r="J501" s="10">
        <f t="shared" si="59"/>
        <v>1408776.45</v>
      </c>
      <c r="K501" s="10">
        <v>70438.820000000007</v>
      </c>
      <c r="L501" s="10">
        <f t="shared" si="60"/>
        <v>1338337.6299999999</v>
      </c>
      <c r="M501" s="10">
        <f t="shared" si="62"/>
        <v>1408776.45</v>
      </c>
      <c r="N501" s="10">
        <v>0</v>
      </c>
      <c r="O501" s="10">
        <v>0</v>
      </c>
      <c r="P501" s="16">
        <v>0</v>
      </c>
      <c r="Q501" s="10">
        <f t="shared" si="63"/>
        <v>0</v>
      </c>
      <c r="R501" s="10">
        <v>0</v>
      </c>
      <c r="S501" s="10">
        <f t="shared" si="61"/>
        <v>0</v>
      </c>
      <c r="T501" s="10">
        <f t="shared" si="64"/>
        <v>0</v>
      </c>
    </row>
    <row r="502" spans="1:20" x14ac:dyDescent="0.25">
      <c r="A502" s="2" t="str">
        <f t="shared" si="58"/>
        <v>4</v>
      </c>
      <c r="B502" s="3">
        <v>24140110177</v>
      </c>
      <c r="C502" s="4" t="s">
        <v>1512</v>
      </c>
      <c r="D502" s="4" t="s">
        <v>519</v>
      </c>
      <c r="E502" s="13" t="s">
        <v>962</v>
      </c>
      <c r="F502" s="4" t="s">
        <v>1007</v>
      </c>
      <c r="G502" s="10">
        <v>439486.55</v>
      </c>
      <c r="H502" s="10">
        <v>51704.3</v>
      </c>
      <c r="I502" s="10">
        <v>25852.15</v>
      </c>
      <c r="J502" s="10">
        <f t="shared" si="59"/>
        <v>517043</v>
      </c>
      <c r="K502" s="10">
        <v>25852.15</v>
      </c>
      <c r="L502" s="10">
        <f t="shared" si="60"/>
        <v>491190.85</v>
      </c>
      <c r="M502" s="10">
        <f t="shared" si="62"/>
        <v>517043</v>
      </c>
      <c r="N502" s="10">
        <v>0</v>
      </c>
      <c r="O502" s="10">
        <v>0</v>
      </c>
      <c r="P502" s="16">
        <v>0</v>
      </c>
      <c r="Q502" s="10">
        <f t="shared" si="63"/>
        <v>0</v>
      </c>
      <c r="R502" s="10">
        <v>0</v>
      </c>
      <c r="S502" s="10">
        <f t="shared" si="61"/>
        <v>0</v>
      </c>
      <c r="T502" s="10">
        <f t="shared" si="64"/>
        <v>0</v>
      </c>
    </row>
    <row r="503" spans="1:20" x14ac:dyDescent="0.25">
      <c r="A503" s="2" t="str">
        <f t="shared" si="58"/>
        <v>4</v>
      </c>
      <c r="B503" s="3">
        <v>24140110178</v>
      </c>
      <c r="C503" s="4" t="s">
        <v>1513</v>
      </c>
      <c r="D503" s="4" t="s">
        <v>520</v>
      </c>
      <c r="E503" s="13" t="s">
        <v>963</v>
      </c>
      <c r="F503" s="4" t="s">
        <v>1007</v>
      </c>
      <c r="G503" s="10">
        <v>344758</v>
      </c>
      <c r="H503" s="10">
        <v>40559.769999999997</v>
      </c>
      <c r="I503" s="10">
        <v>20279.88</v>
      </c>
      <c r="J503" s="10">
        <f t="shared" si="59"/>
        <v>405597.65</v>
      </c>
      <c r="K503" s="10">
        <v>20279.88</v>
      </c>
      <c r="L503" s="10">
        <f t="shared" si="60"/>
        <v>385317.77</v>
      </c>
      <c r="M503" s="10">
        <f t="shared" si="62"/>
        <v>405597.65</v>
      </c>
      <c r="N503" s="10">
        <v>0</v>
      </c>
      <c r="O503" s="10">
        <v>0</v>
      </c>
      <c r="P503" s="16">
        <v>0</v>
      </c>
      <c r="Q503" s="10">
        <f t="shared" si="63"/>
        <v>0</v>
      </c>
      <c r="R503" s="10">
        <v>0</v>
      </c>
      <c r="S503" s="10">
        <f t="shared" si="61"/>
        <v>0</v>
      </c>
      <c r="T503" s="10">
        <f t="shared" si="64"/>
        <v>0</v>
      </c>
    </row>
    <row r="504" spans="1:20" x14ac:dyDescent="0.25">
      <c r="A504" s="2" t="str">
        <f t="shared" si="58"/>
        <v>4</v>
      </c>
      <c r="B504" s="3">
        <v>24140110179</v>
      </c>
      <c r="C504" s="4" t="s">
        <v>1514</v>
      </c>
      <c r="D504" s="4" t="s">
        <v>521</v>
      </c>
      <c r="E504" s="13" t="s">
        <v>664</v>
      </c>
      <c r="F504" s="4" t="s">
        <v>1006</v>
      </c>
      <c r="G504" s="10">
        <v>670134.35</v>
      </c>
      <c r="H504" s="10">
        <v>78839.34</v>
      </c>
      <c r="I504" s="10">
        <v>39419.67</v>
      </c>
      <c r="J504" s="10">
        <f t="shared" si="59"/>
        <v>788393.36</v>
      </c>
      <c r="K504" s="10">
        <v>39419.67</v>
      </c>
      <c r="L504" s="10">
        <f t="shared" si="60"/>
        <v>748973.69</v>
      </c>
      <c r="M504" s="10">
        <f t="shared" si="62"/>
        <v>788393.36</v>
      </c>
      <c r="N504" s="10">
        <v>0</v>
      </c>
      <c r="O504" s="10">
        <v>0</v>
      </c>
      <c r="P504" s="16">
        <v>0</v>
      </c>
      <c r="Q504" s="10">
        <f t="shared" si="63"/>
        <v>0</v>
      </c>
      <c r="R504" s="10">
        <v>0</v>
      </c>
      <c r="S504" s="10">
        <f t="shared" si="61"/>
        <v>0</v>
      </c>
      <c r="T504" s="10">
        <f t="shared" si="64"/>
        <v>0</v>
      </c>
    </row>
    <row r="505" spans="1:20" x14ac:dyDescent="0.25">
      <c r="A505" s="2" t="str">
        <f t="shared" si="58"/>
        <v>4</v>
      </c>
      <c r="B505" s="3">
        <v>24140110180</v>
      </c>
      <c r="C505" s="4" t="s">
        <v>1515</v>
      </c>
      <c r="D505" s="4" t="s">
        <v>522</v>
      </c>
      <c r="E505" s="13" t="s">
        <v>964</v>
      </c>
      <c r="F505" s="4" t="s">
        <v>1011</v>
      </c>
      <c r="G505" s="10">
        <v>550571.18000000005</v>
      </c>
      <c r="H505" s="10">
        <v>64773.08</v>
      </c>
      <c r="I505" s="10">
        <v>32386.54</v>
      </c>
      <c r="J505" s="10">
        <f t="shared" si="59"/>
        <v>647730.80000000005</v>
      </c>
      <c r="K505" s="10">
        <v>32386.54</v>
      </c>
      <c r="L505" s="10">
        <f t="shared" si="60"/>
        <v>615344.26</v>
      </c>
      <c r="M505" s="10">
        <f t="shared" si="62"/>
        <v>647730.80000000005</v>
      </c>
      <c r="N505" s="10">
        <v>0</v>
      </c>
      <c r="O505" s="10">
        <v>0</v>
      </c>
      <c r="P505" s="16">
        <v>0</v>
      </c>
      <c r="Q505" s="10">
        <f t="shared" si="63"/>
        <v>0</v>
      </c>
      <c r="R505" s="10">
        <v>0</v>
      </c>
      <c r="S505" s="10">
        <f t="shared" si="61"/>
        <v>0</v>
      </c>
      <c r="T505" s="10">
        <f t="shared" si="64"/>
        <v>0</v>
      </c>
    </row>
    <row r="506" spans="1:20" x14ac:dyDescent="0.25">
      <c r="A506" s="2" t="str">
        <f t="shared" si="58"/>
        <v>4</v>
      </c>
      <c r="B506" s="3">
        <v>24140110181</v>
      </c>
      <c r="C506" s="4" t="s">
        <v>1516</v>
      </c>
      <c r="D506" s="4" t="s">
        <v>523</v>
      </c>
      <c r="E506" s="13" t="s">
        <v>965</v>
      </c>
      <c r="F506" s="4" t="s">
        <v>1005</v>
      </c>
      <c r="G506" s="10">
        <v>331517.63</v>
      </c>
      <c r="H506" s="10">
        <v>39002.080000000002</v>
      </c>
      <c r="I506" s="10">
        <v>19501.04</v>
      </c>
      <c r="J506" s="10">
        <f t="shared" si="59"/>
        <v>390020.75</v>
      </c>
      <c r="K506" s="10">
        <v>19501.04</v>
      </c>
      <c r="L506" s="10">
        <f t="shared" si="60"/>
        <v>370519.71</v>
      </c>
      <c r="M506" s="10">
        <f t="shared" si="62"/>
        <v>390020.75</v>
      </c>
      <c r="N506" s="10">
        <v>0</v>
      </c>
      <c r="O506" s="10">
        <v>0</v>
      </c>
      <c r="P506" s="16">
        <v>0</v>
      </c>
      <c r="Q506" s="10">
        <f t="shared" si="63"/>
        <v>0</v>
      </c>
      <c r="R506" s="10">
        <v>0</v>
      </c>
      <c r="S506" s="10">
        <f t="shared" si="61"/>
        <v>0</v>
      </c>
      <c r="T506" s="10">
        <f t="shared" si="64"/>
        <v>0</v>
      </c>
    </row>
    <row r="507" spans="1:20" x14ac:dyDescent="0.25">
      <c r="A507" s="2" t="str">
        <f t="shared" si="58"/>
        <v>4</v>
      </c>
      <c r="B507" s="3">
        <v>24140110182</v>
      </c>
      <c r="C507" s="4" t="s">
        <v>1517</v>
      </c>
      <c r="D507" s="4" t="s">
        <v>524</v>
      </c>
      <c r="E507" s="13" t="s">
        <v>966</v>
      </c>
      <c r="F507" s="4" t="s">
        <v>1005</v>
      </c>
      <c r="G507" s="10">
        <v>2982152.5</v>
      </c>
      <c r="H507" s="10">
        <v>526262.21</v>
      </c>
      <c r="I507" s="10">
        <v>1503606.3</v>
      </c>
      <c r="J507" s="10">
        <f t="shared" si="59"/>
        <v>5012021.01</v>
      </c>
      <c r="K507" s="10">
        <v>0</v>
      </c>
      <c r="L507" s="10">
        <f t="shared" si="60"/>
        <v>3508414.71</v>
      </c>
      <c r="M507" s="10">
        <f t="shared" si="62"/>
        <v>3508414.71</v>
      </c>
      <c r="N507" s="10">
        <v>0</v>
      </c>
      <c r="O507" s="10">
        <v>0</v>
      </c>
      <c r="P507" s="16">
        <v>0</v>
      </c>
      <c r="Q507" s="10">
        <f t="shared" si="63"/>
        <v>0</v>
      </c>
      <c r="R507" s="10">
        <v>0</v>
      </c>
      <c r="S507" s="10">
        <f t="shared" si="61"/>
        <v>0</v>
      </c>
      <c r="T507" s="10">
        <f t="shared" si="64"/>
        <v>0</v>
      </c>
    </row>
    <row r="508" spans="1:20" x14ac:dyDescent="0.25">
      <c r="A508" s="2" t="str">
        <f t="shared" si="58"/>
        <v>4</v>
      </c>
      <c r="B508" s="3">
        <v>24140110183</v>
      </c>
      <c r="C508" s="4" t="s">
        <v>1518</v>
      </c>
      <c r="D508" s="4" t="s">
        <v>525</v>
      </c>
      <c r="E508" s="13" t="s">
        <v>967</v>
      </c>
      <c r="F508" s="4" t="s">
        <v>1008</v>
      </c>
      <c r="G508" s="10">
        <v>352171.14</v>
      </c>
      <c r="H508" s="10">
        <v>41431.9</v>
      </c>
      <c r="I508" s="10">
        <v>20715.95</v>
      </c>
      <c r="J508" s="10">
        <f t="shared" si="59"/>
        <v>414318.99</v>
      </c>
      <c r="K508" s="10">
        <v>20715.95</v>
      </c>
      <c r="L508" s="10">
        <f t="shared" si="60"/>
        <v>393603.04</v>
      </c>
      <c r="M508" s="10">
        <f t="shared" si="62"/>
        <v>414318.99</v>
      </c>
      <c r="N508" s="10">
        <v>0</v>
      </c>
      <c r="O508" s="10">
        <v>0</v>
      </c>
      <c r="P508" s="16">
        <v>0</v>
      </c>
      <c r="Q508" s="10">
        <f t="shared" si="63"/>
        <v>0</v>
      </c>
      <c r="R508" s="10">
        <v>0</v>
      </c>
      <c r="S508" s="10">
        <f t="shared" si="61"/>
        <v>0</v>
      </c>
      <c r="T508" s="10">
        <f t="shared" si="64"/>
        <v>0</v>
      </c>
    </row>
    <row r="509" spans="1:20" x14ac:dyDescent="0.25">
      <c r="A509" s="2" t="str">
        <f t="shared" si="58"/>
        <v>4</v>
      </c>
      <c r="B509" s="3">
        <v>24140110184</v>
      </c>
      <c r="C509" s="4" t="s">
        <v>1519</v>
      </c>
      <c r="D509" s="4" t="s">
        <v>526</v>
      </c>
      <c r="E509" s="13" t="s">
        <v>968</v>
      </c>
      <c r="F509" s="4" t="s">
        <v>1008</v>
      </c>
      <c r="G509" s="10">
        <v>343910</v>
      </c>
      <c r="H509" s="10">
        <v>40460</v>
      </c>
      <c r="I509" s="10">
        <v>20230</v>
      </c>
      <c r="J509" s="10">
        <f t="shared" si="59"/>
        <v>404600</v>
      </c>
      <c r="K509" s="10">
        <v>20230</v>
      </c>
      <c r="L509" s="10">
        <f t="shared" si="60"/>
        <v>384370</v>
      </c>
      <c r="M509" s="10">
        <f t="shared" si="62"/>
        <v>404600</v>
      </c>
      <c r="N509" s="10">
        <v>0</v>
      </c>
      <c r="O509" s="10">
        <v>0</v>
      </c>
      <c r="P509" s="16">
        <v>0</v>
      </c>
      <c r="Q509" s="10">
        <f t="shared" si="63"/>
        <v>0</v>
      </c>
      <c r="R509" s="10">
        <v>0</v>
      </c>
      <c r="S509" s="10">
        <f t="shared" si="61"/>
        <v>0</v>
      </c>
      <c r="T509" s="10">
        <f t="shared" si="64"/>
        <v>0</v>
      </c>
    </row>
    <row r="510" spans="1:20" x14ac:dyDescent="0.25">
      <c r="A510" s="2" t="str">
        <f t="shared" si="58"/>
        <v>4</v>
      </c>
      <c r="B510" s="3">
        <v>24140110185</v>
      </c>
      <c r="C510" s="4" t="s">
        <v>1520</v>
      </c>
      <c r="D510" s="4" t="s">
        <v>527</v>
      </c>
      <c r="E510" s="13" t="s">
        <v>969</v>
      </c>
      <c r="F510" s="4" t="s">
        <v>1008</v>
      </c>
      <c r="G510" s="10">
        <v>300959.5</v>
      </c>
      <c r="H510" s="10">
        <v>35407</v>
      </c>
      <c r="I510" s="10">
        <v>17703.5</v>
      </c>
      <c r="J510" s="10">
        <f t="shared" si="59"/>
        <v>354070</v>
      </c>
      <c r="K510" s="10">
        <v>17703.5</v>
      </c>
      <c r="L510" s="10">
        <f t="shared" si="60"/>
        <v>336366.5</v>
      </c>
      <c r="M510" s="10">
        <f t="shared" si="62"/>
        <v>354070</v>
      </c>
      <c r="N510" s="10">
        <v>0</v>
      </c>
      <c r="O510" s="10">
        <v>0</v>
      </c>
      <c r="P510" s="16">
        <v>0</v>
      </c>
      <c r="Q510" s="10">
        <f t="shared" si="63"/>
        <v>0</v>
      </c>
      <c r="R510" s="10">
        <v>0</v>
      </c>
      <c r="S510" s="10">
        <f t="shared" si="61"/>
        <v>0</v>
      </c>
      <c r="T510" s="10">
        <f t="shared" si="64"/>
        <v>0</v>
      </c>
    </row>
    <row r="511" spans="1:20" x14ac:dyDescent="0.25">
      <c r="A511" s="2" t="str">
        <f t="shared" si="58"/>
        <v>4</v>
      </c>
      <c r="B511" s="3">
        <v>24140110186</v>
      </c>
      <c r="C511" s="4" t="s">
        <v>1521</v>
      </c>
      <c r="D511" s="4" t="s">
        <v>528</v>
      </c>
      <c r="E511" s="13" t="s">
        <v>645</v>
      </c>
      <c r="F511" s="4" t="s">
        <v>1007</v>
      </c>
      <c r="G511" s="10">
        <v>407195.3</v>
      </c>
      <c r="H511" s="10">
        <v>47905.33</v>
      </c>
      <c r="I511" s="10">
        <v>23952.67</v>
      </c>
      <c r="J511" s="10">
        <f t="shared" si="59"/>
        <v>479053.3</v>
      </c>
      <c r="K511" s="10">
        <v>23952.67</v>
      </c>
      <c r="L511" s="10">
        <f t="shared" si="60"/>
        <v>455100.63</v>
      </c>
      <c r="M511" s="10">
        <f t="shared" si="62"/>
        <v>479053.3</v>
      </c>
      <c r="N511" s="10">
        <v>0</v>
      </c>
      <c r="O511" s="10">
        <v>0</v>
      </c>
      <c r="P511" s="16">
        <v>0</v>
      </c>
      <c r="Q511" s="10">
        <f t="shared" si="63"/>
        <v>0</v>
      </c>
      <c r="R511" s="10">
        <v>0</v>
      </c>
      <c r="S511" s="10">
        <f t="shared" si="61"/>
        <v>0</v>
      </c>
      <c r="T511" s="10">
        <f t="shared" si="64"/>
        <v>0</v>
      </c>
    </row>
    <row r="512" spans="1:20" x14ac:dyDescent="0.25">
      <c r="A512" s="2" t="str">
        <f t="shared" si="58"/>
        <v>4</v>
      </c>
      <c r="B512" s="3">
        <v>24140110187</v>
      </c>
      <c r="C512" s="4" t="s">
        <v>1522</v>
      </c>
      <c r="D512" s="4" t="s">
        <v>529</v>
      </c>
      <c r="E512" s="13" t="s">
        <v>970</v>
      </c>
      <c r="F512" s="4" t="s">
        <v>1005</v>
      </c>
      <c r="G512" s="10">
        <v>1052621.99</v>
      </c>
      <c r="H512" s="10">
        <v>123837.88</v>
      </c>
      <c r="I512" s="10">
        <v>61918.94</v>
      </c>
      <c r="J512" s="10">
        <f t="shared" si="59"/>
        <v>1238378.81</v>
      </c>
      <c r="K512" s="10">
        <v>61918.94</v>
      </c>
      <c r="L512" s="10">
        <f t="shared" si="60"/>
        <v>1176459.8700000001</v>
      </c>
      <c r="M512" s="10">
        <f t="shared" si="62"/>
        <v>1238378.81</v>
      </c>
      <c r="N512" s="10">
        <v>0</v>
      </c>
      <c r="O512" s="10">
        <v>0</v>
      </c>
      <c r="P512" s="16">
        <v>0</v>
      </c>
      <c r="Q512" s="10">
        <f t="shared" si="63"/>
        <v>0</v>
      </c>
      <c r="R512" s="10">
        <v>0</v>
      </c>
      <c r="S512" s="10">
        <f t="shared" si="61"/>
        <v>0</v>
      </c>
      <c r="T512" s="10">
        <f t="shared" si="64"/>
        <v>0</v>
      </c>
    </row>
    <row r="513" spans="1:20" x14ac:dyDescent="0.25">
      <c r="A513" s="2" t="str">
        <f t="shared" si="58"/>
        <v>4</v>
      </c>
      <c r="B513" s="3">
        <v>24140110188</v>
      </c>
      <c r="C513" s="4" t="s">
        <v>1523</v>
      </c>
      <c r="D513" s="4" t="s">
        <v>530</v>
      </c>
      <c r="E513" s="13" t="s">
        <v>971</v>
      </c>
      <c r="F513" s="4" t="s">
        <v>1006</v>
      </c>
      <c r="G513" s="10">
        <v>237116.99</v>
      </c>
      <c r="H513" s="10">
        <v>27896.12</v>
      </c>
      <c r="I513" s="10">
        <v>13948.06</v>
      </c>
      <c r="J513" s="10">
        <f t="shared" si="59"/>
        <v>278961.17</v>
      </c>
      <c r="K513" s="10">
        <v>13948.06</v>
      </c>
      <c r="L513" s="10">
        <f t="shared" si="60"/>
        <v>265013.11</v>
      </c>
      <c r="M513" s="10">
        <f t="shared" si="62"/>
        <v>278961.17</v>
      </c>
      <c r="N513" s="10">
        <v>0</v>
      </c>
      <c r="O513" s="10">
        <v>0</v>
      </c>
      <c r="P513" s="16">
        <v>0</v>
      </c>
      <c r="Q513" s="10">
        <f t="shared" si="63"/>
        <v>0</v>
      </c>
      <c r="R513" s="10">
        <v>0</v>
      </c>
      <c r="S513" s="10">
        <f t="shared" si="61"/>
        <v>0</v>
      </c>
      <c r="T513" s="10">
        <f t="shared" si="64"/>
        <v>0</v>
      </c>
    </row>
    <row r="514" spans="1:20" x14ac:dyDescent="0.25">
      <c r="A514" s="2" t="str">
        <f t="shared" si="58"/>
        <v>4</v>
      </c>
      <c r="B514" s="3">
        <v>24140110189</v>
      </c>
      <c r="C514" s="4" t="s">
        <v>1524</v>
      </c>
      <c r="D514" s="4" t="s">
        <v>531</v>
      </c>
      <c r="E514" s="13" t="s">
        <v>812</v>
      </c>
      <c r="F514" s="4" t="s">
        <v>1008</v>
      </c>
      <c r="G514" s="10">
        <v>583527.42000000004</v>
      </c>
      <c r="H514" s="10">
        <v>68650.289999999994</v>
      </c>
      <c r="I514" s="10">
        <v>34325.14</v>
      </c>
      <c r="J514" s="10">
        <f t="shared" si="59"/>
        <v>686502.85</v>
      </c>
      <c r="K514" s="10">
        <v>34325.14</v>
      </c>
      <c r="L514" s="10">
        <f t="shared" si="60"/>
        <v>652177.71</v>
      </c>
      <c r="M514" s="10">
        <f t="shared" si="62"/>
        <v>686502.85</v>
      </c>
      <c r="N514" s="10">
        <v>0</v>
      </c>
      <c r="O514" s="10">
        <v>0</v>
      </c>
      <c r="P514" s="16">
        <v>0</v>
      </c>
      <c r="Q514" s="10">
        <f t="shared" si="63"/>
        <v>0</v>
      </c>
      <c r="R514" s="10">
        <v>0</v>
      </c>
      <c r="S514" s="10">
        <f t="shared" si="61"/>
        <v>0</v>
      </c>
      <c r="T514" s="10">
        <f t="shared" si="64"/>
        <v>0</v>
      </c>
    </row>
    <row r="515" spans="1:20" x14ac:dyDescent="0.25">
      <c r="A515" s="2" t="str">
        <f t="shared" ref="A515:A578" si="65">MID(B:B,4,1)</f>
        <v>4</v>
      </c>
      <c r="B515" s="3">
        <v>24140110190</v>
      </c>
      <c r="C515" s="4" t="s">
        <v>1525</v>
      </c>
      <c r="D515" s="4" t="s">
        <v>532</v>
      </c>
      <c r="E515" s="13" t="s">
        <v>779</v>
      </c>
      <c r="F515" s="4" t="s">
        <v>1008</v>
      </c>
      <c r="G515" s="10">
        <v>891534.97</v>
      </c>
      <c r="H515" s="10">
        <v>104886.47</v>
      </c>
      <c r="I515" s="10">
        <v>52443.23</v>
      </c>
      <c r="J515" s="10">
        <f t="shared" si="59"/>
        <v>1048864.67</v>
      </c>
      <c r="K515" s="10">
        <v>52443.23</v>
      </c>
      <c r="L515" s="10">
        <f t="shared" si="60"/>
        <v>996421.44</v>
      </c>
      <c r="M515" s="10">
        <f t="shared" si="62"/>
        <v>1048864.67</v>
      </c>
      <c r="N515" s="10">
        <v>0</v>
      </c>
      <c r="O515" s="10">
        <v>0</v>
      </c>
      <c r="P515" s="16">
        <v>0</v>
      </c>
      <c r="Q515" s="10">
        <f t="shared" si="63"/>
        <v>0</v>
      </c>
      <c r="R515" s="10">
        <v>0</v>
      </c>
      <c r="S515" s="10">
        <f t="shared" si="61"/>
        <v>0</v>
      </c>
      <c r="T515" s="10">
        <f t="shared" si="64"/>
        <v>0</v>
      </c>
    </row>
    <row r="516" spans="1:20" x14ac:dyDescent="0.25">
      <c r="A516" s="2" t="str">
        <f t="shared" si="65"/>
        <v>4</v>
      </c>
      <c r="B516" s="3">
        <v>24140110191</v>
      </c>
      <c r="C516" s="4" t="s">
        <v>1526</v>
      </c>
      <c r="D516" s="4" t="s">
        <v>533</v>
      </c>
      <c r="E516" s="13" t="s">
        <v>972</v>
      </c>
      <c r="F516" s="4" t="s">
        <v>1005</v>
      </c>
      <c r="G516" s="10">
        <v>372686.17</v>
      </c>
      <c r="H516" s="10">
        <v>43845.43</v>
      </c>
      <c r="I516" s="10">
        <v>21922.720000000001</v>
      </c>
      <c r="J516" s="10">
        <f t="shared" ref="J516:J579" si="66">SUM(G516:I516)</f>
        <v>438454.32</v>
      </c>
      <c r="K516" s="10">
        <v>21922.720000000001</v>
      </c>
      <c r="L516" s="10">
        <f t="shared" si="60"/>
        <v>416531.6</v>
      </c>
      <c r="M516" s="10">
        <f t="shared" si="62"/>
        <v>438454.32</v>
      </c>
      <c r="N516" s="10">
        <v>0</v>
      </c>
      <c r="O516" s="10">
        <v>0</v>
      </c>
      <c r="P516" s="16">
        <v>0</v>
      </c>
      <c r="Q516" s="10">
        <f t="shared" si="63"/>
        <v>0</v>
      </c>
      <c r="R516" s="10">
        <v>0</v>
      </c>
      <c r="S516" s="10">
        <f t="shared" si="61"/>
        <v>0</v>
      </c>
      <c r="T516" s="10">
        <f t="shared" si="64"/>
        <v>0</v>
      </c>
    </row>
    <row r="517" spans="1:20" x14ac:dyDescent="0.25">
      <c r="A517" s="2" t="str">
        <f t="shared" si="65"/>
        <v>4</v>
      </c>
      <c r="B517" s="3">
        <v>24140110192</v>
      </c>
      <c r="C517" s="4" t="s">
        <v>1527</v>
      </c>
      <c r="D517" s="4" t="s">
        <v>534</v>
      </c>
      <c r="E517" s="13" t="s">
        <v>973</v>
      </c>
      <c r="F517" s="4" t="s">
        <v>1006</v>
      </c>
      <c r="G517" s="10">
        <v>95015.9</v>
      </c>
      <c r="H517" s="10">
        <v>11178.34</v>
      </c>
      <c r="I517" s="10">
        <v>5589.17</v>
      </c>
      <c r="J517" s="10">
        <f t="shared" si="66"/>
        <v>111783.41</v>
      </c>
      <c r="K517" s="10">
        <v>5589.17</v>
      </c>
      <c r="L517" s="10">
        <f t="shared" si="60"/>
        <v>106194.24000000001</v>
      </c>
      <c r="M517" s="10">
        <f t="shared" si="62"/>
        <v>111783.41</v>
      </c>
      <c r="N517" s="10">
        <v>0</v>
      </c>
      <c r="O517" s="10">
        <v>0</v>
      </c>
      <c r="P517" s="16">
        <v>0</v>
      </c>
      <c r="Q517" s="10">
        <f t="shared" si="63"/>
        <v>0</v>
      </c>
      <c r="R517" s="10">
        <v>0</v>
      </c>
      <c r="S517" s="10">
        <f t="shared" si="61"/>
        <v>0</v>
      </c>
      <c r="T517" s="10">
        <f t="shared" si="64"/>
        <v>0</v>
      </c>
    </row>
    <row r="518" spans="1:20" x14ac:dyDescent="0.25">
      <c r="A518" s="2" t="str">
        <f t="shared" si="65"/>
        <v>4</v>
      </c>
      <c r="B518" s="3">
        <v>24140110193</v>
      </c>
      <c r="C518" s="4" t="s">
        <v>1528</v>
      </c>
      <c r="D518" s="4" t="s">
        <v>535</v>
      </c>
      <c r="E518" s="13" t="s">
        <v>710</v>
      </c>
      <c r="F518" s="4" t="s">
        <v>1011</v>
      </c>
      <c r="G518" s="10">
        <v>858209.2</v>
      </c>
      <c r="H518" s="10">
        <v>100965.79</v>
      </c>
      <c r="I518" s="10">
        <v>50482.89</v>
      </c>
      <c r="J518" s="10">
        <f t="shared" si="66"/>
        <v>1009657.88</v>
      </c>
      <c r="K518" s="10">
        <v>50482.89</v>
      </c>
      <c r="L518" s="10">
        <f t="shared" si="60"/>
        <v>959174.99</v>
      </c>
      <c r="M518" s="10">
        <f t="shared" si="62"/>
        <v>1009657.88</v>
      </c>
      <c r="N518" s="10">
        <v>0</v>
      </c>
      <c r="O518" s="10">
        <v>0</v>
      </c>
      <c r="P518" s="16">
        <v>0</v>
      </c>
      <c r="Q518" s="10">
        <f t="shared" si="63"/>
        <v>0</v>
      </c>
      <c r="R518" s="10">
        <v>0</v>
      </c>
      <c r="S518" s="10">
        <f t="shared" si="61"/>
        <v>0</v>
      </c>
      <c r="T518" s="10">
        <f t="shared" si="64"/>
        <v>0</v>
      </c>
    </row>
    <row r="519" spans="1:20" x14ac:dyDescent="0.25">
      <c r="A519" s="2" t="str">
        <f t="shared" si="65"/>
        <v>4</v>
      </c>
      <c r="B519" s="3">
        <v>24140110194</v>
      </c>
      <c r="C519" s="4" t="s">
        <v>1529</v>
      </c>
      <c r="D519" s="4" t="s">
        <v>536</v>
      </c>
      <c r="E519" s="13" t="s">
        <v>898</v>
      </c>
      <c r="F519" s="4" t="s">
        <v>1010</v>
      </c>
      <c r="G519" s="10">
        <v>1957016.64</v>
      </c>
      <c r="H519" s="10">
        <v>230237.25</v>
      </c>
      <c r="I519" s="10">
        <v>115118.63</v>
      </c>
      <c r="J519" s="10">
        <f t="shared" si="66"/>
        <v>2302372.52</v>
      </c>
      <c r="K519" s="10">
        <v>115118.63</v>
      </c>
      <c r="L519" s="10">
        <f t="shared" si="60"/>
        <v>2187253.89</v>
      </c>
      <c r="M519" s="10">
        <f t="shared" si="62"/>
        <v>2302372.52</v>
      </c>
      <c r="N519" s="10">
        <v>0</v>
      </c>
      <c r="O519" s="10">
        <v>0</v>
      </c>
      <c r="P519" s="16">
        <v>0</v>
      </c>
      <c r="Q519" s="10">
        <f t="shared" si="63"/>
        <v>0</v>
      </c>
      <c r="R519" s="10">
        <v>0</v>
      </c>
      <c r="S519" s="10">
        <f t="shared" si="61"/>
        <v>0</v>
      </c>
      <c r="T519" s="10">
        <f t="shared" si="64"/>
        <v>0</v>
      </c>
    </row>
    <row r="520" spans="1:20" x14ac:dyDescent="0.25">
      <c r="A520" s="2" t="str">
        <f t="shared" si="65"/>
        <v>4</v>
      </c>
      <c r="B520" s="3">
        <v>24140110195</v>
      </c>
      <c r="C520" s="4" t="s">
        <v>1530</v>
      </c>
      <c r="D520" s="4" t="s">
        <v>537</v>
      </c>
      <c r="E520" s="13" t="s">
        <v>700</v>
      </c>
      <c r="F520" s="4" t="s">
        <v>1012</v>
      </c>
      <c r="G520" s="10">
        <v>2056751.67</v>
      </c>
      <c r="H520" s="10">
        <v>241970.79</v>
      </c>
      <c r="I520" s="10">
        <v>120985.39</v>
      </c>
      <c r="J520" s="10">
        <f t="shared" si="66"/>
        <v>2419707.85</v>
      </c>
      <c r="K520" s="10">
        <v>120985.39</v>
      </c>
      <c r="L520" s="10">
        <f t="shared" si="60"/>
        <v>2298722.46</v>
      </c>
      <c r="M520" s="10">
        <f t="shared" si="62"/>
        <v>2419707.85</v>
      </c>
      <c r="N520" s="10">
        <v>0</v>
      </c>
      <c r="O520" s="10">
        <v>0</v>
      </c>
      <c r="P520" s="16">
        <v>0</v>
      </c>
      <c r="Q520" s="10">
        <f t="shared" si="63"/>
        <v>0</v>
      </c>
      <c r="R520" s="10">
        <v>0</v>
      </c>
      <c r="S520" s="10">
        <f t="shared" si="61"/>
        <v>0</v>
      </c>
      <c r="T520" s="10">
        <f t="shared" si="64"/>
        <v>0</v>
      </c>
    </row>
    <row r="521" spans="1:20" x14ac:dyDescent="0.25">
      <c r="A521" s="2" t="str">
        <f t="shared" si="65"/>
        <v>4</v>
      </c>
      <c r="B521" s="3">
        <v>24140110196</v>
      </c>
      <c r="C521" s="4" t="s">
        <v>1531</v>
      </c>
      <c r="D521" s="4" t="s">
        <v>538</v>
      </c>
      <c r="E521" s="13" t="s">
        <v>674</v>
      </c>
      <c r="F521" s="4" t="s">
        <v>1006</v>
      </c>
      <c r="G521" s="10">
        <v>1196518.4099999999</v>
      </c>
      <c r="H521" s="10">
        <v>140766.87</v>
      </c>
      <c r="I521" s="10">
        <v>70383.44</v>
      </c>
      <c r="J521" s="10">
        <f t="shared" si="66"/>
        <v>1407668.72</v>
      </c>
      <c r="K521" s="10">
        <v>70383.44</v>
      </c>
      <c r="L521" s="10">
        <f t="shared" si="60"/>
        <v>1337285.28</v>
      </c>
      <c r="M521" s="10">
        <f t="shared" si="62"/>
        <v>1407668.72</v>
      </c>
      <c r="N521" s="10">
        <v>28610.3</v>
      </c>
      <c r="O521" s="10">
        <v>3365.92</v>
      </c>
      <c r="P521" s="16">
        <v>1682.96</v>
      </c>
      <c r="Q521" s="10">
        <f t="shared" si="63"/>
        <v>33659.18</v>
      </c>
      <c r="R521" s="10">
        <v>1682.96</v>
      </c>
      <c r="S521" s="10">
        <f t="shared" si="61"/>
        <v>31976.22</v>
      </c>
      <c r="T521" s="10">
        <f t="shared" si="64"/>
        <v>33659.18</v>
      </c>
    </row>
    <row r="522" spans="1:20" x14ac:dyDescent="0.25">
      <c r="A522" s="2" t="str">
        <f t="shared" si="65"/>
        <v>4</v>
      </c>
      <c r="B522" s="3">
        <v>24140110197</v>
      </c>
      <c r="C522" s="4" t="s">
        <v>1532</v>
      </c>
      <c r="D522" s="4" t="s">
        <v>539</v>
      </c>
      <c r="E522" s="13" t="s">
        <v>949</v>
      </c>
      <c r="F522" s="4" t="s">
        <v>1011</v>
      </c>
      <c r="G522" s="10">
        <v>462046.63</v>
      </c>
      <c r="H522" s="10">
        <v>54358.43</v>
      </c>
      <c r="I522" s="10">
        <v>27179.21</v>
      </c>
      <c r="J522" s="10">
        <f t="shared" si="66"/>
        <v>543584.27</v>
      </c>
      <c r="K522" s="10">
        <v>27179.21</v>
      </c>
      <c r="L522" s="10">
        <f t="shared" si="60"/>
        <v>516405.06</v>
      </c>
      <c r="M522" s="10">
        <f t="shared" si="62"/>
        <v>543584.27</v>
      </c>
      <c r="N522" s="10">
        <v>0</v>
      </c>
      <c r="O522" s="10">
        <v>0</v>
      </c>
      <c r="P522" s="16">
        <v>0</v>
      </c>
      <c r="Q522" s="10">
        <f t="shared" si="63"/>
        <v>0</v>
      </c>
      <c r="R522" s="10">
        <v>0</v>
      </c>
      <c r="S522" s="10">
        <f t="shared" si="61"/>
        <v>0</v>
      </c>
      <c r="T522" s="10">
        <f t="shared" si="64"/>
        <v>0</v>
      </c>
    </row>
    <row r="523" spans="1:20" x14ac:dyDescent="0.25">
      <c r="A523" s="2" t="str">
        <f t="shared" si="65"/>
        <v>4</v>
      </c>
      <c r="B523" s="3">
        <v>24140110198</v>
      </c>
      <c r="C523" s="4" t="s">
        <v>1533</v>
      </c>
      <c r="D523" s="4" t="s">
        <v>540</v>
      </c>
      <c r="E523" s="13" t="s">
        <v>974</v>
      </c>
      <c r="F523" s="4" t="s">
        <v>1006</v>
      </c>
      <c r="G523" s="10">
        <v>117135.22</v>
      </c>
      <c r="H523" s="10">
        <v>13780.62</v>
      </c>
      <c r="I523" s="10">
        <v>6890.31</v>
      </c>
      <c r="J523" s="10">
        <f t="shared" si="66"/>
        <v>137806.15</v>
      </c>
      <c r="K523" s="10">
        <v>6890.31</v>
      </c>
      <c r="L523" s="10">
        <f t="shared" si="60"/>
        <v>130915.84</v>
      </c>
      <c r="M523" s="10">
        <f t="shared" si="62"/>
        <v>137806.15</v>
      </c>
      <c r="N523" s="10">
        <v>0</v>
      </c>
      <c r="O523" s="10">
        <v>0</v>
      </c>
      <c r="P523" s="16">
        <v>0</v>
      </c>
      <c r="Q523" s="10">
        <f t="shared" si="63"/>
        <v>0</v>
      </c>
      <c r="R523" s="10">
        <v>0</v>
      </c>
      <c r="S523" s="10">
        <f t="shared" si="61"/>
        <v>0</v>
      </c>
      <c r="T523" s="10">
        <f t="shared" si="64"/>
        <v>0</v>
      </c>
    </row>
    <row r="524" spans="1:20" x14ac:dyDescent="0.25">
      <c r="A524" s="2" t="str">
        <f t="shared" si="65"/>
        <v>4</v>
      </c>
      <c r="B524" s="3">
        <v>24140110199</v>
      </c>
      <c r="C524" s="4" t="s">
        <v>1534</v>
      </c>
      <c r="D524" s="4" t="s">
        <v>541</v>
      </c>
      <c r="E524" s="13" t="s">
        <v>975</v>
      </c>
      <c r="F524" s="4" t="s">
        <v>1010</v>
      </c>
      <c r="G524" s="10">
        <v>2519113.12</v>
      </c>
      <c r="H524" s="10">
        <v>296366.25</v>
      </c>
      <c r="I524" s="10">
        <v>148183.13</v>
      </c>
      <c r="J524" s="10">
        <f t="shared" si="66"/>
        <v>2963662.5</v>
      </c>
      <c r="K524" s="10">
        <v>148183.13</v>
      </c>
      <c r="L524" s="10">
        <f t="shared" si="60"/>
        <v>2815479.37</v>
      </c>
      <c r="M524" s="10">
        <f t="shared" si="62"/>
        <v>2963662.5</v>
      </c>
      <c r="N524" s="10">
        <v>0</v>
      </c>
      <c r="O524" s="10">
        <v>0</v>
      </c>
      <c r="P524" s="16">
        <v>0</v>
      </c>
      <c r="Q524" s="10">
        <f t="shared" si="63"/>
        <v>0</v>
      </c>
      <c r="R524" s="10">
        <v>0</v>
      </c>
      <c r="S524" s="10">
        <f t="shared" si="61"/>
        <v>0</v>
      </c>
      <c r="T524" s="10">
        <f t="shared" si="64"/>
        <v>0</v>
      </c>
    </row>
    <row r="525" spans="1:20" x14ac:dyDescent="0.25">
      <c r="A525" s="2" t="str">
        <f t="shared" si="65"/>
        <v>4</v>
      </c>
      <c r="B525" s="3">
        <v>24140110200</v>
      </c>
      <c r="C525" s="4" t="s">
        <v>1535</v>
      </c>
      <c r="D525" s="4" t="s">
        <v>542</v>
      </c>
      <c r="E525" s="13" t="s">
        <v>976</v>
      </c>
      <c r="F525" s="4" t="s">
        <v>1013</v>
      </c>
      <c r="G525" s="10">
        <v>2154359.36</v>
      </c>
      <c r="H525" s="10">
        <v>253454.04</v>
      </c>
      <c r="I525" s="10">
        <v>126727.02</v>
      </c>
      <c r="J525" s="10">
        <f t="shared" si="66"/>
        <v>2534540.42</v>
      </c>
      <c r="K525" s="10">
        <v>126727.02</v>
      </c>
      <c r="L525" s="10">
        <f t="shared" si="60"/>
        <v>2407813.4</v>
      </c>
      <c r="M525" s="10">
        <f t="shared" si="62"/>
        <v>2534540.42</v>
      </c>
      <c r="N525" s="10">
        <v>0</v>
      </c>
      <c r="O525" s="10">
        <v>0</v>
      </c>
      <c r="P525" s="16">
        <v>0</v>
      </c>
      <c r="Q525" s="10">
        <f t="shared" si="63"/>
        <v>0</v>
      </c>
      <c r="R525" s="10">
        <v>0</v>
      </c>
      <c r="S525" s="10">
        <f t="shared" si="61"/>
        <v>0</v>
      </c>
      <c r="T525" s="10">
        <f t="shared" si="64"/>
        <v>0</v>
      </c>
    </row>
    <row r="526" spans="1:20" x14ac:dyDescent="0.25">
      <c r="A526" s="2" t="str">
        <f t="shared" si="65"/>
        <v>4</v>
      </c>
      <c r="B526" s="3">
        <v>24140110201</v>
      </c>
      <c r="C526" s="4" t="s">
        <v>1536</v>
      </c>
      <c r="D526" s="4" t="s">
        <v>543</v>
      </c>
      <c r="E526" s="13" t="s">
        <v>977</v>
      </c>
      <c r="F526" s="4" t="s">
        <v>1011</v>
      </c>
      <c r="G526" s="10">
        <v>8663694.9199999999</v>
      </c>
      <c r="H526" s="10">
        <v>1019258.23</v>
      </c>
      <c r="I526" s="10">
        <v>509629.11</v>
      </c>
      <c r="J526" s="10">
        <f t="shared" si="66"/>
        <v>10192582.26</v>
      </c>
      <c r="K526" s="10">
        <v>509629.11</v>
      </c>
      <c r="L526" s="10">
        <f t="shared" si="60"/>
        <v>9682953.1500000004</v>
      </c>
      <c r="M526" s="10">
        <f t="shared" si="62"/>
        <v>10192582.26</v>
      </c>
      <c r="N526" s="10">
        <v>0</v>
      </c>
      <c r="O526" s="10">
        <v>0</v>
      </c>
      <c r="P526" s="16">
        <v>0</v>
      </c>
      <c r="Q526" s="10">
        <f t="shared" si="63"/>
        <v>0</v>
      </c>
      <c r="R526" s="10">
        <v>0</v>
      </c>
      <c r="S526" s="10">
        <f t="shared" si="61"/>
        <v>0</v>
      </c>
      <c r="T526" s="10">
        <f t="shared" si="64"/>
        <v>0</v>
      </c>
    </row>
    <row r="527" spans="1:20" x14ac:dyDescent="0.25">
      <c r="A527" s="2" t="str">
        <f t="shared" si="65"/>
        <v>4</v>
      </c>
      <c r="B527" s="3">
        <v>24140110202</v>
      </c>
      <c r="C527" s="4" t="s">
        <v>1537</v>
      </c>
      <c r="D527" s="4" t="s">
        <v>544</v>
      </c>
      <c r="E527" s="13" t="s">
        <v>671</v>
      </c>
      <c r="F527" s="4" t="s">
        <v>1011</v>
      </c>
      <c r="G527" s="10">
        <v>383226.22</v>
      </c>
      <c r="H527" s="10">
        <v>45085.440000000002</v>
      </c>
      <c r="I527" s="10">
        <v>22542.720000000001</v>
      </c>
      <c r="J527" s="10">
        <f t="shared" si="66"/>
        <v>450854.38</v>
      </c>
      <c r="K527" s="10">
        <v>22542.720000000001</v>
      </c>
      <c r="L527" s="10">
        <f t="shared" si="60"/>
        <v>428311.66</v>
      </c>
      <c r="M527" s="10">
        <f t="shared" si="62"/>
        <v>450854.38</v>
      </c>
      <c r="N527" s="10">
        <v>0</v>
      </c>
      <c r="O527" s="10">
        <v>0</v>
      </c>
      <c r="P527" s="16">
        <v>0</v>
      </c>
      <c r="Q527" s="10">
        <f t="shared" si="63"/>
        <v>0</v>
      </c>
      <c r="R527" s="10">
        <v>0</v>
      </c>
      <c r="S527" s="10">
        <f t="shared" si="61"/>
        <v>0</v>
      </c>
      <c r="T527" s="10">
        <f t="shared" si="64"/>
        <v>0</v>
      </c>
    </row>
    <row r="528" spans="1:20" x14ac:dyDescent="0.25">
      <c r="A528" s="2" t="str">
        <f t="shared" si="65"/>
        <v>4</v>
      </c>
      <c r="B528" s="3">
        <v>24140110203</v>
      </c>
      <c r="C528" s="4" t="s">
        <v>1538</v>
      </c>
      <c r="D528" s="4" t="s">
        <v>545</v>
      </c>
      <c r="E528" s="13" t="s">
        <v>930</v>
      </c>
      <c r="F528" s="4" t="s">
        <v>1005</v>
      </c>
      <c r="G528" s="10">
        <v>2181757.9300000002</v>
      </c>
      <c r="H528" s="10">
        <v>385016.1</v>
      </c>
      <c r="I528" s="10">
        <v>2566774.0299999998</v>
      </c>
      <c r="J528" s="10">
        <f t="shared" si="66"/>
        <v>5133548.0599999996</v>
      </c>
      <c r="K528" s="10">
        <v>0</v>
      </c>
      <c r="L528" s="10">
        <f t="shared" si="60"/>
        <v>2566774.0299999998</v>
      </c>
      <c r="M528" s="10">
        <f t="shared" si="62"/>
        <v>2566774.0299999998</v>
      </c>
      <c r="N528" s="10">
        <v>0</v>
      </c>
      <c r="O528" s="10">
        <v>0</v>
      </c>
      <c r="P528" s="16">
        <v>0</v>
      </c>
      <c r="Q528" s="10">
        <f t="shared" si="63"/>
        <v>0</v>
      </c>
      <c r="R528" s="10">
        <v>0</v>
      </c>
      <c r="S528" s="10">
        <f t="shared" si="61"/>
        <v>0</v>
      </c>
      <c r="T528" s="10">
        <f t="shared" si="64"/>
        <v>0</v>
      </c>
    </row>
    <row r="529" spans="1:20" x14ac:dyDescent="0.25">
      <c r="A529" s="2" t="str">
        <f t="shared" si="65"/>
        <v>4</v>
      </c>
      <c r="B529" s="3">
        <v>24140110204</v>
      </c>
      <c r="C529" s="4" t="s">
        <v>1539</v>
      </c>
      <c r="D529" s="4" t="s">
        <v>546</v>
      </c>
      <c r="E529" s="13" t="s">
        <v>978</v>
      </c>
      <c r="F529" s="4" t="s">
        <v>1006</v>
      </c>
      <c r="G529" s="10">
        <v>404332.24</v>
      </c>
      <c r="H529" s="10">
        <v>47568.5</v>
      </c>
      <c r="I529" s="10">
        <v>23784.25</v>
      </c>
      <c r="J529" s="10">
        <f t="shared" si="66"/>
        <v>475684.99</v>
      </c>
      <c r="K529" s="10">
        <v>23784.25</v>
      </c>
      <c r="L529" s="10">
        <f t="shared" si="60"/>
        <v>451900.74</v>
      </c>
      <c r="M529" s="10">
        <f t="shared" si="62"/>
        <v>475684.99</v>
      </c>
      <c r="N529" s="10">
        <v>0</v>
      </c>
      <c r="O529" s="10">
        <v>0</v>
      </c>
      <c r="P529" s="16">
        <v>0</v>
      </c>
      <c r="Q529" s="10">
        <f t="shared" si="63"/>
        <v>0</v>
      </c>
      <c r="R529" s="10">
        <v>0</v>
      </c>
      <c r="S529" s="10">
        <f t="shared" si="61"/>
        <v>0</v>
      </c>
      <c r="T529" s="10">
        <f t="shared" si="64"/>
        <v>0</v>
      </c>
    </row>
    <row r="530" spans="1:20" x14ac:dyDescent="0.25">
      <c r="A530" s="2" t="str">
        <f t="shared" si="65"/>
        <v>4</v>
      </c>
      <c r="B530" s="3">
        <v>24140110205</v>
      </c>
      <c r="C530" s="4" t="s">
        <v>1540</v>
      </c>
      <c r="D530" s="4" t="s">
        <v>547</v>
      </c>
      <c r="E530" s="13" t="s">
        <v>979</v>
      </c>
      <c r="F530" s="4" t="s">
        <v>1005</v>
      </c>
      <c r="G530" s="10">
        <v>1871244.65</v>
      </c>
      <c r="H530" s="10">
        <v>330219.65000000002</v>
      </c>
      <c r="I530" s="10">
        <v>943484.7</v>
      </c>
      <c r="J530" s="10">
        <f t="shared" si="66"/>
        <v>3144949</v>
      </c>
      <c r="K530" s="10">
        <v>0</v>
      </c>
      <c r="L530" s="10">
        <f t="shared" si="60"/>
        <v>2201464.2999999998</v>
      </c>
      <c r="M530" s="10">
        <f t="shared" si="62"/>
        <v>2201464.2999999998</v>
      </c>
      <c r="N530" s="10">
        <v>904557.24</v>
      </c>
      <c r="O530" s="10">
        <v>159627.75</v>
      </c>
      <c r="P530" s="16">
        <v>456079.28</v>
      </c>
      <c r="Q530" s="10">
        <f t="shared" si="63"/>
        <v>1520264.27</v>
      </c>
      <c r="R530" s="10">
        <v>0</v>
      </c>
      <c r="S530" s="10">
        <f t="shared" si="61"/>
        <v>1064184.99</v>
      </c>
      <c r="T530" s="10">
        <f t="shared" si="64"/>
        <v>1064184.99</v>
      </c>
    </row>
    <row r="531" spans="1:20" x14ac:dyDescent="0.25">
      <c r="A531" s="2" t="str">
        <f t="shared" si="65"/>
        <v>4</v>
      </c>
      <c r="B531" s="3">
        <v>24140110206</v>
      </c>
      <c r="C531" s="4" t="s">
        <v>1541</v>
      </c>
      <c r="D531" s="4" t="s">
        <v>548</v>
      </c>
      <c r="E531" s="13" t="s">
        <v>980</v>
      </c>
      <c r="F531" s="4" t="s">
        <v>1008</v>
      </c>
      <c r="G531" s="10">
        <v>3034133.23</v>
      </c>
      <c r="H531" s="10">
        <v>535435.28</v>
      </c>
      <c r="I531" s="10">
        <v>1529815.07</v>
      </c>
      <c r="J531" s="10">
        <f t="shared" si="66"/>
        <v>5099383.58</v>
      </c>
      <c r="K531" s="10">
        <v>0</v>
      </c>
      <c r="L531" s="10">
        <f t="shared" si="60"/>
        <v>3569568.51</v>
      </c>
      <c r="M531" s="10">
        <f t="shared" si="62"/>
        <v>3569568.51</v>
      </c>
      <c r="N531" s="10">
        <v>0</v>
      </c>
      <c r="O531" s="10">
        <v>0</v>
      </c>
      <c r="P531" s="16">
        <v>0</v>
      </c>
      <c r="Q531" s="10">
        <f t="shared" si="63"/>
        <v>0</v>
      </c>
      <c r="R531" s="10">
        <v>0</v>
      </c>
      <c r="S531" s="10">
        <f t="shared" si="61"/>
        <v>0</v>
      </c>
      <c r="T531" s="10">
        <f t="shared" si="64"/>
        <v>0</v>
      </c>
    </row>
    <row r="532" spans="1:20" x14ac:dyDescent="0.25">
      <c r="A532" s="2" t="str">
        <f t="shared" si="65"/>
        <v>4</v>
      </c>
      <c r="B532" s="3">
        <v>24140110207</v>
      </c>
      <c r="C532" s="4" t="s">
        <v>1542</v>
      </c>
      <c r="D532" s="4" t="s">
        <v>549</v>
      </c>
      <c r="E532" s="13" t="s">
        <v>981</v>
      </c>
      <c r="F532" s="4" t="s">
        <v>1005</v>
      </c>
      <c r="G532" s="10">
        <v>117340.99</v>
      </c>
      <c r="H532" s="10">
        <v>13804.82</v>
      </c>
      <c r="I532" s="10">
        <v>6902.41</v>
      </c>
      <c r="J532" s="10">
        <f t="shared" si="66"/>
        <v>138048.22</v>
      </c>
      <c r="K532" s="10">
        <v>6902.41</v>
      </c>
      <c r="L532" s="10">
        <f t="shared" si="60"/>
        <v>131145.81</v>
      </c>
      <c r="M532" s="10">
        <f t="shared" si="62"/>
        <v>138048.22</v>
      </c>
      <c r="N532" s="10">
        <v>0</v>
      </c>
      <c r="O532" s="10">
        <v>0</v>
      </c>
      <c r="P532" s="16">
        <v>0</v>
      </c>
      <c r="Q532" s="10">
        <f t="shared" si="63"/>
        <v>0</v>
      </c>
      <c r="R532" s="10">
        <v>0</v>
      </c>
      <c r="S532" s="10">
        <f t="shared" si="61"/>
        <v>0</v>
      </c>
      <c r="T532" s="10">
        <f t="shared" si="64"/>
        <v>0</v>
      </c>
    </row>
    <row r="533" spans="1:20" x14ac:dyDescent="0.25">
      <c r="A533" s="2" t="str">
        <f t="shared" si="65"/>
        <v>4</v>
      </c>
      <c r="B533" s="3">
        <v>24140110208</v>
      </c>
      <c r="C533" s="4" t="s">
        <v>1543</v>
      </c>
      <c r="D533" s="4" t="s">
        <v>550</v>
      </c>
      <c r="E533" s="13" t="s">
        <v>813</v>
      </c>
      <c r="F533" s="4" t="s">
        <v>1005</v>
      </c>
      <c r="G533" s="10">
        <v>290130.8</v>
      </c>
      <c r="H533" s="10">
        <v>34133.040000000001</v>
      </c>
      <c r="I533" s="10">
        <v>17066.52</v>
      </c>
      <c r="J533" s="10">
        <f t="shared" si="66"/>
        <v>341330.36</v>
      </c>
      <c r="K533" s="10">
        <v>17066.52</v>
      </c>
      <c r="L533" s="10">
        <f t="shared" si="60"/>
        <v>324263.84000000003</v>
      </c>
      <c r="M533" s="10">
        <f t="shared" si="62"/>
        <v>341330.36</v>
      </c>
      <c r="N533" s="10">
        <v>0</v>
      </c>
      <c r="O533" s="10">
        <v>0</v>
      </c>
      <c r="P533" s="16">
        <v>0</v>
      </c>
      <c r="Q533" s="10">
        <f t="shared" si="63"/>
        <v>0</v>
      </c>
      <c r="R533" s="10">
        <v>0</v>
      </c>
      <c r="S533" s="10">
        <f t="shared" si="61"/>
        <v>0</v>
      </c>
      <c r="T533" s="10">
        <f t="shared" si="64"/>
        <v>0</v>
      </c>
    </row>
    <row r="534" spans="1:20" x14ac:dyDescent="0.25">
      <c r="A534" s="2" t="str">
        <f t="shared" si="65"/>
        <v>4</v>
      </c>
      <c r="B534" s="3">
        <v>24140110209</v>
      </c>
      <c r="C534" s="4" t="s">
        <v>1544</v>
      </c>
      <c r="D534" s="4" t="s">
        <v>551</v>
      </c>
      <c r="E534" s="13" t="s">
        <v>982</v>
      </c>
      <c r="F534" s="4" t="s">
        <v>1011</v>
      </c>
      <c r="G534" s="10">
        <v>263201.3</v>
      </c>
      <c r="H534" s="10">
        <v>30964.86</v>
      </c>
      <c r="I534" s="10">
        <v>15482.43</v>
      </c>
      <c r="J534" s="10">
        <f t="shared" si="66"/>
        <v>309648.59000000003</v>
      </c>
      <c r="K534" s="10">
        <v>15482.43</v>
      </c>
      <c r="L534" s="10">
        <f t="shared" si="60"/>
        <v>294166.15999999997</v>
      </c>
      <c r="M534" s="10">
        <f t="shared" si="62"/>
        <v>309648.59000000003</v>
      </c>
      <c r="N534" s="10">
        <v>0</v>
      </c>
      <c r="O534" s="10">
        <v>0</v>
      </c>
      <c r="P534" s="16">
        <v>0</v>
      </c>
      <c r="Q534" s="10">
        <f t="shared" si="63"/>
        <v>0</v>
      </c>
      <c r="R534" s="10">
        <v>0</v>
      </c>
      <c r="S534" s="10">
        <f t="shared" si="61"/>
        <v>0</v>
      </c>
      <c r="T534" s="10">
        <f t="shared" si="64"/>
        <v>0</v>
      </c>
    </row>
    <row r="535" spans="1:20" x14ac:dyDescent="0.25">
      <c r="A535" s="2" t="str">
        <f t="shared" si="65"/>
        <v>4</v>
      </c>
      <c r="B535" s="3">
        <v>24140110210</v>
      </c>
      <c r="C535" s="4" t="s">
        <v>1544</v>
      </c>
      <c r="D535" s="4" t="s">
        <v>552</v>
      </c>
      <c r="E535" s="13" t="s">
        <v>982</v>
      </c>
      <c r="F535" s="4" t="s">
        <v>1011</v>
      </c>
      <c r="G535" s="10">
        <v>0</v>
      </c>
      <c r="H535" s="10">
        <v>0</v>
      </c>
      <c r="I535" s="10">
        <v>0</v>
      </c>
      <c r="J535" s="10">
        <f t="shared" si="66"/>
        <v>0</v>
      </c>
      <c r="K535" s="10">
        <v>0</v>
      </c>
      <c r="L535" s="10">
        <f t="shared" si="60"/>
        <v>0</v>
      </c>
      <c r="M535" s="10">
        <f t="shared" si="62"/>
        <v>0</v>
      </c>
      <c r="N535" s="10">
        <v>0</v>
      </c>
      <c r="O535" s="10">
        <v>0</v>
      </c>
      <c r="P535" s="16">
        <v>0</v>
      </c>
      <c r="Q535" s="10">
        <f t="shared" si="63"/>
        <v>0</v>
      </c>
      <c r="R535" s="10">
        <v>0</v>
      </c>
      <c r="S535" s="10">
        <f t="shared" si="61"/>
        <v>0</v>
      </c>
      <c r="T535" s="10">
        <f t="shared" si="64"/>
        <v>0</v>
      </c>
    </row>
    <row r="536" spans="1:20" x14ac:dyDescent="0.25">
      <c r="A536" s="2" t="str">
        <f t="shared" si="65"/>
        <v>4</v>
      </c>
      <c r="B536" s="3">
        <v>24140110211</v>
      </c>
      <c r="C536" s="4" t="s">
        <v>1545</v>
      </c>
      <c r="D536" s="4" t="s">
        <v>553</v>
      </c>
      <c r="E536" s="13" t="s">
        <v>983</v>
      </c>
      <c r="F536" s="4" t="s">
        <v>1012</v>
      </c>
      <c r="G536" s="10">
        <v>2007262.84</v>
      </c>
      <c r="H536" s="10">
        <v>354222.86</v>
      </c>
      <c r="I536" s="10">
        <v>2361485.71</v>
      </c>
      <c r="J536" s="10">
        <f t="shared" si="66"/>
        <v>4722971.41</v>
      </c>
      <c r="K536" s="10">
        <v>0</v>
      </c>
      <c r="L536" s="10">
        <f t="shared" si="60"/>
        <v>2361485.7000000002</v>
      </c>
      <c r="M536" s="10">
        <f t="shared" si="62"/>
        <v>2361485.7000000002</v>
      </c>
      <c r="N536" s="10">
        <v>232674.96</v>
      </c>
      <c r="O536" s="10">
        <v>41060.29</v>
      </c>
      <c r="P536" s="16">
        <v>273735.25</v>
      </c>
      <c r="Q536" s="10">
        <f t="shared" si="63"/>
        <v>547470.5</v>
      </c>
      <c r="R536" s="10">
        <v>0</v>
      </c>
      <c r="S536" s="10">
        <f t="shared" si="61"/>
        <v>273735.25</v>
      </c>
      <c r="T536" s="10">
        <f t="shared" si="64"/>
        <v>273735.25</v>
      </c>
    </row>
    <row r="537" spans="1:20" x14ac:dyDescent="0.25">
      <c r="A537" s="2" t="str">
        <f t="shared" si="65"/>
        <v>4</v>
      </c>
      <c r="B537" s="3">
        <v>24140110212</v>
      </c>
      <c r="C537" s="4" t="s">
        <v>1546</v>
      </c>
      <c r="D537" s="4" t="s">
        <v>554</v>
      </c>
      <c r="E537" s="13" t="s">
        <v>984</v>
      </c>
      <c r="F537" s="4" t="s">
        <v>1008</v>
      </c>
      <c r="G537" s="10">
        <v>298999.06</v>
      </c>
      <c r="H537" s="10">
        <v>35176.36</v>
      </c>
      <c r="I537" s="10">
        <v>17588.18</v>
      </c>
      <c r="J537" s="10">
        <f t="shared" si="66"/>
        <v>351763.6</v>
      </c>
      <c r="K537" s="10">
        <v>17588.18</v>
      </c>
      <c r="L537" s="10">
        <f t="shared" si="60"/>
        <v>334175.42</v>
      </c>
      <c r="M537" s="10">
        <f t="shared" si="62"/>
        <v>351763.6</v>
      </c>
      <c r="N537" s="10">
        <v>0</v>
      </c>
      <c r="O537" s="10">
        <v>0</v>
      </c>
      <c r="P537" s="16">
        <v>0</v>
      </c>
      <c r="Q537" s="10">
        <f t="shared" si="63"/>
        <v>0</v>
      </c>
      <c r="R537" s="10">
        <v>0</v>
      </c>
      <c r="S537" s="10">
        <f t="shared" si="61"/>
        <v>0</v>
      </c>
      <c r="T537" s="10">
        <f t="shared" si="64"/>
        <v>0</v>
      </c>
    </row>
    <row r="538" spans="1:20" x14ac:dyDescent="0.25">
      <c r="A538" s="2" t="str">
        <f t="shared" si="65"/>
        <v>4</v>
      </c>
      <c r="B538" s="3">
        <v>24140110213</v>
      </c>
      <c r="C538" s="4" t="s">
        <v>1547</v>
      </c>
      <c r="D538" s="4" t="s">
        <v>555</v>
      </c>
      <c r="E538" s="13" t="s">
        <v>985</v>
      </c>
      <c r="F538" s="4" t="s">
        <v>1011</v>
      </c>
      <c r="G538" s="10">
        <v>573971.12</v>
      </c>
      <c r="H538" s="10">
        <v>67526.009999999995</v>
      </c>
      <c r="I538" s="10">
        <v>33763.01</v>
      </c>
      <c r="J538" s="10">
        <f t="shared" si="66"/>
        <v>675260.14</v>
      </c>
      <c r="K538" s="10">
        <v>33763.01</v>
      </c>
      <c r="L538" s="10">
        <f t="shared" ref="L538:L613" si="67">SUM(G538:H538)</f>
        <v>641497.13</v>
      </c>
      <c r="M538" s="10">
        <f t="shared" si="62"/>
        <v>675260.14</v>
      </c>
      <c r="N538" s="10">
        <v>0</v>
      </c>
      <c r="O538" s="10">
        <v>0</v>
      </c>
      <c r="P538" s="16">
        <v>0</v>
      </c>
      <c r="Q538" s="10">
        <f t="shared" si="63"/>
        <v>0</v>
      </c>
      <c r="R538" s="10">
        <v>0</v>
      </c>
      <c r="S538" s="10">
        <f t="shared" si="61"/>
        <v>0</v>
      </c>
      <c r="T538" s="10">
        <f t="shared" si="64"/>
        <v>0</v>
      </c>
    </row>
    <row r="539" spans="1:20" x14ac:dyDescent="0.25">
      <c r="A539" s="2" t="str">
        <f t="shared" si="65"/>
        <v>4</v>
      </c>
      <c r="B539" s="3">
        <v>24140110214</v>
      </c>
      <c r="C539" s="4" t="s">
        <v>1548</v>
      </c>
      <c r="D539" s="4" t="s">
        <v>556</v>
      </c>
      <c r="E539" s="13" t="s">
        <v>986</v>
      </c>
      <c r="F539" s="4" t="s">
        <v>1012</v>
      </c>
      <c r="G539" s="10">
        <v>433441.61</v>
      </c>
      <c r="H539" s="10">
        <v>50993.13</v>
      </c>
      <c r="I539" s="10">
        <v>25496.57</v>
      </c>
      <c r="J539" s="10">
        <f t="shared" si="66"/>
        <v>509931.31</v>
      </c>
      <c r="K539" s="10">
        <v>25496.57</v>
      </c>
      <c r="L539" s="10">
        <f t="shared" si="67"/>
        <v>484434.74</v>
      </c>
      <c r="M539" s="10">
        <f t="shared" si="62"/>
        <v>509931.31</v>
      </c>
      <c r="N539" s="10">
        <v>0</v>
      </c>
      <c r="O539" s="10">
        <v>0</v>
      </c>
      <c r="P539" s="16">
        <v>0</v>
      </c>
      <c r="Q539" s="10">
        <f t="shared" si="63"/>
        <v>0</v>
      </c>
      <c r="R539" s="10">
        <v>0</v>
      </c>
      <c r="S539" s="10">
        <f t="shared" si="61"/>
        <v>0</v>
      </c>
      <c r="T539" s="10">
        <f t="shared" si="64"/>
        <v>0</v>
      </c>
    </row>
    <row r="540" spans="1:20" x14ac:dyDescent="0.25">
      <c r="A540" s="2" t="str">
        <f t="shared" si="65"/>
        <v>4</v>
      </c>
      <c r="B540" s="3">
        <v>24140110215</v>
      </c>
      <c r="C540" s="4" t="s">
        <v>1549</v>
      </c>
      <c r="D540" s="4" t="s">
        <v>557</v>
      </c>
      <c r="E540" s="13" t="s">
        <v>987</v>
      </c>
      <c r="F540" s="4" t="s">
        <v>1006</v>
      </c>
      <c r="G540" s="10">
        <v>2983115.29</v>
      </c>
      <c r="H540" s="10">
        <v>526432.11</v>
      </c>
      <c r="I540" s="10">
        <v>1504091.75</v>
      </c>
      <c r="J540" s="10">
        <f t="shared" si="66"/>
        <v>5013639.1500000004</v>
      </c>
      <c r="K540" s="10">
        <v>0</v>
      </c>
      <c r="L540" s="10">
        <f t="shared" si="67"/>
        <v>3509547.4</v>
      </c>
      <c r="M540" s="10">
        <f t="shared" si="62"/>
        <v>3509547.4</v>
      </c>
      <c r="N540" s="10">
        <v>0</v>
      </c>
      <c r="O540" s="10">
        <v>0</v>
      </c>
      <c r="P540" s="16">
        <v>0</v>
      </c>
      <c r="Q540" s="10">
        <f t="shared" si="63"/>
        <v>0</v>
      </c>
      <c r="R540" s="10">
        <v>0</v>
      </c>
      <c r="S540" s="10">
        <f t="shared" si="61"/>
        <v>0</v>
      </c>
      <c r="T540" s="10">
        <f t="shared" si="64"/>
        <v>0</v>
      </c>
    </row>
    <row r="541" spans="1:20" x14ac:dyDescent="0.25">
      <c r="A541" s="2" t="str">
        <f t="shared" si="65"/>
        <v>4</v>
      </c>
      <c r="B541" s="3">
        <v>24140110216</v>
      </c>
      <c r="C541" s="4" t="s">
        <v>1550</v>
      </c>
      <c r="D541" s="4" t="s">
        <v>558</v>
      </c>
      <c r="E541" s="13" t="s">
        <v>988</v>
      </c>
      <c r="F541" s="4" t="s">
        <v>1010</v>
      </c>
      <c r="G541" s="10">
        <v>909934.51</v>
      </c>
      <c r="H541" s="10">
        <v>107051.12</v>
      </c>
      <c r="I541" s="10">
        <v>53525.56</v>
      </c>
      <c r="J541" s="10">
        <f t="shared" si="66"/>
        <v>1070511.19</v>
      </c>
      <c r="K541" s="10">
        <v>53525.56</v>
      </c>
      <c r="L541" s="10">
        <f t="shared" si="67"/>
        <v>1016985.63</v>
      </c>
      <c r="M541" s="10">
        <f t="shared" si="62"/>
        <v>1070511.19</v>
      </c>
      <c r="N541" s="10">
        <v>102844.5</v>
      </c>
      <c r="O541" s="10">
        <v>12099.35</v>
      </c>
      <c r="P541" s="16">
        <v>6049.68</v>
      </c>
      <c r="Q541" s="10">
        <f t="shared" si="63"/>
        <v>120993.53</v>
      </c>
      <c r="R541" s="10">
        <v>6049.68</v>
      </c>
      <c r="S541" s="10">
        <f t="shared" si="61"/>
        <v>114943.85</v>
      </c>
      <c r="T541" s="10">
        <f t="shared" si="64"/>
        <v>120993.53</v>
      </c>
    </row>
    <row r="542" spans="1:20" x14ac:dyDescent="0.25">
      <c r="A542" s="2" t="str">
        <f t="shared" si="65"/>
        <v>4</v>
      </c>
      <c r="B542" s="3">
        <v>24140110217</v>
      </c>
      <c r="C542" s="4" t="s">
        <v>1551</v>
      </c>
      <c r="D542" s="4" t="s">
        <v>559</v>
      </c>
      <c r="E542" s="13" t="s">
        <v>989</v>
      </c>
      <c r="F542" s="4" t="s">
        <v>1010</v>
      </c>
      <c r="G542" s="10">
        <v>386410.88</v>
      </c>
      <c r="H542" s="10">
        <v>45460.11</v>
      </c>
      <c r="I542" s="10">
        <v>22730.05</v>
      </c>
      <c r="J542" s="10">
        <f t="shared" si="66"/>
        <v>454601.04</v>
      </c>
      <c r="K542" s="10">
        <v>22730.05</v>
      </c>
      <c r="L542" s="10">
        <f t="shared" si="67"/>
        <v>431870.99</v>
      </c>
      <c r="M542" s="10">
        <f t="shared" si="62"/>
        <v>454601.04</v>
      </c>
      <c r="N542" s="10">
        <v>0</v>
      </c>
      <c r="O542" s="10">
        <v>0</v>
      </c>
      <c r="P542" s="16">
        <v>0</v>
      </c>
      <c r="Q542" s="10">
        <f t="shared" si="63"/>
        <v>0</v>
      </c>
      <c r="R542" s="10">
        <v>0</v>
      </c>
      <c r="S542" s="10">
        <f t="shared" si="61"/>
        <v>0</v>
      </c>
      <c r="T542" s="10">
        <f t="shared" si="64"/>
        <v>0</v>
      </c>
    </row>
    <row r="543" spans="1:20" x14ac:dyDescent="0.25">
      <c r="A543" s="2" t="str">
        <f t="shared" si="65"/>
        <v>4</v>
      </c>
      <c r="B543" s="3">
        <v>24140110218</v>
      </c>
      <c r="C543" s="4" t="s">
        <v>1552</v>
      </c>
      <c r="D543" s="4" t="s">
        <v>560</v>
      </c>
      <c r="E543" s="13" t="s">
        <v>730</v>
      </c>
      <c r="F543" s="4" t="s">
        <v>1007</v>
      </c>
      <c r="G543" s="10">
        <v>568850.38</v>
      </c>
      <c r="H543" s="10">
        <v>66923.570000000007</v>
      </c>
      <c r="I543" s="10">
        <v>33461.79</v>
      </c>
      <c r="J543" s="10">
        <f t="shared" si="66"/>
        <v>669235.74</v>
      </c>
      <c r="K543" s="10">
        <v>33461.79</v>
      </c>
      <c r="L543" s="10">
        <f t="shared" si="67"/>
        <v>635773.94999999995</v>
      </c>
      <c r="M543" s="10">
        <f t="shared" si="62"/>
        <v>669235.74</v>
      </c>
      <c r="N543" s="10">
        <v>0</v>
      </c>
      <c r="O543" s="10">
        <v>0</v>
      </c>
      <c r="P543" s="16">
        <v>0</v>
      </c>
      <c r="Q543" s="10">
        <f t="shared" si="63"/>
        <v>0</v>
      </c>
      <c r="R543" s="10">
        <v>0</v>
      </c>
      <c r="S543" s="10">
        <f t="shared" ref="S543:S615" si="68">SUM(N543:O543)</f>
        <v>0</v>
      </c>
      <c r="T543" s="10">
        <f t="shared" si="64"/>
        <v>0</v>
      </c>
    </row>
    <row r="544" spans="1:20" x14ac:dyDescent="0.25">
      <c r="A544" s="2" t="str">
        <f t="shared" si="65"/>
        <v>4</v>
      </c>
      <c r="B544" s="3">
        <v>24140110219</v>
      </c>
      <c r="C544" s="4" t="s">
        <v>1553</v>
      </c>
      <c r="D544" s="4" t="s">
        <v>561</v>
      </c>
      <c r="E544" s="13" t="s">
        <v>990</v>
      </c>
      <c r="F544" s="4" t="s">
        <v>1007</v>
      </c>
      <c r="G544" s="10">
        <v>279515.07</v>
      </c>
      <c r="H544" s="10">
        <v>32884.129999999997</v>
      </c>
      <c r="I544" s="10">
        <v>16442.060000000001</v>
      </c>
      <c r="J544" s="10">
        <f t="shared" si="66"/>
        <v>328841.26</v>
      </c>
      <c r="K544" s="10">
        <v>16442.060000000001</v>
      </c>
      <c r="L544" s="10">
        <f t="shared" si="67"/>
        <v>312399.2</v>
      </c>
      <c r="M544" s="10">
        <f t="shared" si="62"/>
        <v>328841.26</v>
      </c>
      <c r="N544" s="10">
        <v>0</v>
      </c>
      <c r="O544" s="10">
        <v>0</v>
      </c>
      <c r="P544" s="16">
        <v>0</v>
      </c>
      <c r="Q544" s="10">
        <f t="shared" si="63"/>
        <v>0</v>
      </c>
      <c r="R544" s="10">
        <v>0</v>
      </c>
      <c r="S544" s="10">
        <f t="shared" si="68"/>
        <v>0</v>
      </c>
      <c r="T544" s="10">
        <f t="shared" si="64"/>
        <v>0</v>
      </c>
    </row>
    <row r="545" spans="1:20" x14ac:dyDescent="0.25">
      <c r="A545" s="2" t="str">
        <f t="shared" si="65"/>
        <v>4</v>
      </c>
      <c r="B545" s="3">
        <v>24140110220</v>
      </c>
      <c r="C545" s="4" t="s">
        <v>1554</v>
      </c>
      <c r="D545" s="4" t="s">
        <v>562</v>
      </c>
      <c r="E545" s="13" t="s">
        <v>991</v>
      </c>
      <c r="F545" s="4" t="s">
        <v>1007</v>
      </c>
      <c r="G545" s="10">
        <v>1910970</v>
      </c>
      <c r="H545" s="10">
        <v>337230</v>
      </c>
      <c r="I545" s="10">
        <v>1498800</v>
      </c>
      <c r="J545" s="10">
        <f t="shared" si="66"/>
        <v>3747000</v>
      </c>
      <c r="K545" s="10">
        <v>0</v>
      </c>
      <c r="L545" s="10">
        <f t="shared" si="67"/>
        <v>2248200</v>
      </c>
      <c r="M545" s="10">
        <f t="shared" si="62"/>
        <v>2248200</v>
      </c>
      <c r="N545" s="10">
        <v>0</v>
      </c>
      <c r="O545" s="10">
        <v>0</v>
      </c>
      <c r="P545" s="16">
        <v>0</v>
      </c>
      <c r="Q545" s="10">
        <f t="shared" si="63"/>
        <v>0</v>
      </c>
      <c r="R545" s="10">
        <v>0</v>
      </c>
      <c r="S545" s="10">
        <f t="shared" si="68"/>
        <v>0</v>
      </c>
      <c r="T545" s="10">
        <f t="shared" si="64"/>
        <v>0</v>
      </c>
    </row>
    <row r="546" spans="1:20" x14ac:dyDescent="0.25">
      <c r="A546" s="2" t="str">
        <f t="shared" si="65"/>
        <v>4</v>
      </c>
      <c r="B546" s="3">
        <v>24140110221</v>
      </c>
      <c r="C546" s="4" t="s">
        <v>1555</v>
      </c>
      <c r="D546" s="4" t="s">
        <v>563</v>
      </c>
      <c r="E546" s="13" t="s">
        <v>992</v>
      </c>
      <c r="F546" s="4" t="s">
        <v>1011</v>
      </c>
      <c r="G546" s="10">
        <v>189634.15</v>
      </c>
      <c r="H546" s="10">
        <v>22309.9</v>
      </c>
      <c r="I546" s="10">
        <v>11154.95</v>
      </c>
      <c r="J546" s="10">
        <f t="shared" si="66"/>
        <v>223099</v>
      </c>
      <c r="K546" s="10">
        <v>11154.95</v>
      </c>
      <c r="L546" s="10">
        <f t="shared" si="67"/>
        <v>211944.05</v>
      </c>
      <c r="M546" s="10">
        <f t="shared" ref="M546:M615" si="69">SUM(G546+H546+K546)</f>
        <v>223099</v>
      </c>
      <c r="N546" s="5">
        <v>0</v>
      </c>
      <c r="O546" s="5">
        <v>0</v>
      </c>
      <c r="P546" s="15">
        <v>0</v>
      </c>
      <c r="Q546" s="10">
        <f t="shared" ref="Q546:Q615" si="70">SUM(N546:P546)</f>
        <v>0</v>
      </c>
      <c r="R546" s="10">
        <v>0</v>
      </c>
      <c r="S546" s="10">
        <f t="shared" si="68"/>
        <v>0</v>
      </c>
      <c r="T546" s="10">
        <f t="shared" ref="T546:T615" si="71">SUM(N546+O546+R546)</f>
        <v>0</v>
      </c>
    </row>
    <row r="547" spans="1:20" x14ac:dyDescent="0.25">
      <c r="A547" s="2" t="str">
        <f t="shared" si="65"/>
        <v>4</v>
      </c>
      <c r="B547" s="3">
        <v>24140110222</v>
      </c>
      <c r="C547" s="4" t="s">
        <v>1556</v>
      </c>
      <c r="D547" s="4" t="s">
        <v>564</v>
      </c>
      <c r="E547" s="13" t="s">
        <v>993</v>
      </c>
      <c r="F547" s="4" t="s">
        <v>1005</v>
      </c>
      <c r="G547" s="10">
        <v>420617.63</v>
      </c>
      <c r="H547" s="10">
        <v>49484.43</v>
      </c>
      <c r="I547" s="10">
        <v>24742.21</v>
      </c>
      <c r="J547" s="10">
        <f t="shared" si="66"/>
        <v>494844.27</v>
      </c>
      <c r="K547" s="10">
        <v>24742.21</v>
      </c>
      <c r="L547" s="10">
        <f t="shared" si="67"/>
        <v>470102.06</v>
      </c>
      <c r="M547" s="10">
        <f t="shared" si="69"/>
        <v>494844.27</v>
      </c>
      <c r="N547" s="10">
        <v>0</v>
      </c>
      <c r="O547" s="10">
        <v>0</v>
      </c>
      <c r="P547" s="16">
        <v>0</v>
      </c>
      <c r="Q547" s="10">
        <f t="shared" si="70"/>
        <v>0</v>
      </c>
      <c r="R547" s="10">
        <v>0</v>
      </c>
      <c r="S547" s="10">
        <f t="shared" si="68"/>
        <v>0</v>
      </c>
      <c r="T547" s="10">
        <f t="shared" si="71"/>
        <v>0</v>
      </c>
    </row>
    <row r="548" spans="1:20" x14ac:dyDescent="0.25">
      <c r="A548" s="2" t="str">
        <f t="shared" si="65"/>
        <v>4</v>
      </c>
      <c r="B548" s="3">
        <v>24140110223</v>
      </c>
      <c r="C548" s="4" t="s">
        <v>1557</v>
      </c>
      <c r="D548" s="4" t="s">
        <v>565</v>
      </c>
      <c r="E548" s="13" t="s">
        <v>994</v>
      </c>
      <c r="F548" s="4" t="s">
        <v>1007</v>
      </c>
      <c r="G548" s="10">
        <v>892500</v>
      </c>
      <c r="H548" s="10">
        <v>157500</v>
      </c>
      <c r="I548" s="10">
        <v>700000</v>
      </c>
      <c r="J548" s="10">
        <f t="shared" si="66"/>
        <v>1750000</v>
      </c>
      <c r="K548" s="10">
        <v>0</v>
      </c>
      <c r="L548" s="10">
        <f t="shared" si="67"/>
        <v>1050000</v>
      </c>
      <c r="M548" s="10">
        <f t="shared" si="69"/>
        <v>1050000</v>
      </c>
      <c r="N548" s="10">
        <v>0</v>
      </c>
      <c r="O548" s="10">
        <v>0</v>
      </c>
      <c r="P548" s="16">
        <v>0</v>
      </c>
      <c r="Q548" s="10">
        <f t="shared" si="70"/>
        <v>0</v>
      </c>
      <c r="R548" s="10">
        <v>0</v>
      </c>
      <c r="S548" s="10">
        <f t="shared" si="68"/>
        <v>0</v>
      </c>
      <c r="T548" s="10">
        <f t="shared" si="71"/>
        <v>0</v>
      </c>
    </row>
    <row r="549" spans="1:20" x14ac:dyDescent="0.25">
      <c r="A549" s="2" t="str">
        <f t="shared" si="65"/>
        <v>4</v>
      </c>
      <c r="B549" s="3">
        <v>24140110224</v>
      </c>
      <c r="C549" s="4" t="s">
        <v>1558</v>
      </c>
      <c r="D549" s="4" t="s">
        <v>566</v>
      </c>
      <c r="E549" s="13" t="s">
        <v>995</v>
      </c>
      <c r="F549" s="4" t="s">
        <v>1008</v>
      </c>
      <c r="G549" s="10">
        <v>723792.71</v>
      </c>
      <c r="H549" s="10">
        <v>127728.13</v>
      </c>
      <c r="I549" s="10">
        <v>851520.85</v>
      </c>
      <c r="J549" s="10">
        <f t="shared" si="66"/>
        <v>1703041.69</v>
      </c>
      <c r="K549" s="10">
        <v>0</v>
      </c>
      <c r="L549" s="10">
        <f t="shared" si="67"/>
        <v>851520.84</v>
      </c>
      <c r="M549" s="10">
        <f t="shared" si="69"/>
        <v>851520.84</v>
      </c>
      <c r="N549" s="10">
        <v>0</v>
      </c>
      <c r="O549" s="10">
        <v>0</v>
      </c>
      <c r="P549" s="16">
        <v>0</v>
      </c>
      <c r="Q549" s="10">
        <f t="shared" si="70"/>
        <v>0</v>
      </c>
      <c r="R549" s="10">
        <v>0</v>
      </c>
      <c r="S549" s="10">
        <f t="shared" si="68"/>
        <v>0</v>
      </c>
      <c r="T549" s="10">
        <f t="shared" si="71"/>
        <v>0</v>
      </c>
    </row>
    <row r="550" spans="1:20" x14ac:dyDescent="0.25">
      <c r="A550" s="2" t="str">
        <f t="shared" si="65"/>
        <v>4</v>
      </c>
      <c r="B550" s="3">
        <v>24140110225</v>
      </c>
      <c r="C550" s="4" t="s">
        <v>1559</v>
      </c>
      <c r="D550" s="4" t="s">
        <v>567</v>
      </c>
      <c r="E550" s="13" t="s">
        <v>996</v>
      </c>
      <c r="F550" s="4" t="s">
        <v>1008</v>
      </c>
      <c r="G550" s="10">
        <v>0</v>
      </c>
      <c r="H550" s="10">
        <v>0</v>
      </c>
      <c r="I550" s="10">
        <v>0</v>
      </c>
      <c r="J550" s="10">
        <f t="shared" si="66"/>
        <v>0</v>
      </c>
      <c r="K550" s="10">
        <v>0</v>
      </c>
      <c r="L550" s="10">
        <f t="shared" si="67"/>
        <v>0</v>
      </c>
      <c r="M550" s="10">
        <f t="shared" si="69"/>
        <v>0</v>
      </c>
      <c r="N550" s="10">
        <v>0</v>
      </c>
      <c r="O550" s="10">
        <v>0</v>
      </c>
      <c r="P550" s="16">
        <v>0</v>
      </c>
      <c r="Q550" s="10">
        <f t="shared" si="70"/>
        <v>0</v>
      </c>
      <c r="R550" s="10">
        <v>0</v>
      </c>
      <c r="S550" s="10">
        <f t="shared" si="68"/>
        <v>0</v>
      </c>
      <c r="T550" s="10">
        <f t="shared" si="71"/>
        <v>0</v>
      </c>
    </row>
    <row r="551" spans="1:20" x14ac:dyDescent="0.25">
      <c r="A551" s="2" t="str">
        <f t="shared" si="65"/>
        <v>4</v>
      </c>
      <c r="B551" s="3">
        <v>24140110226</v>
      </c>
      <c r="C551" s="4" t="s">
        <v>1560</v>
      </c>
      <c r="D551" s="4" t="s">
        <v>568</v>
      </c>
      <c r="E551" s="13" t="s">
        <v>997</v>
      </c>
      <c r="F551" s="4" t="s">
        <v>1005</v>
      </c>
      <c r="G551" s="10">
        <v>362565.79</v>
      </c>
      <c r="H551" s="10">
        <v>42654.8</v>
      </c>
      <c r="I551" s="10">
        <v>21327.4</v>
      </c>
      <c r="J551" s="10">
        <f t="shared" si="66"/>
        <v>426547.99</v>
      </c>
      <c r="K551" s="10">
        <v>21327.4</v>
      </c>
      <c r="L551" s="10">
        <f t="shared" si="67"/>
        <v>405220.59</v>
      </c>
      <c r="M551" s="10">
        <f t="shared" si="69"/>
        <v>426547.99</v>
      </c>
      <c r="N551" s="10">
        <v>0</v>
      </c>
      <c r="O551" s="10">
        <v>0</v>
      </c>
      <c r="P551" s="16">
        <v>0</v>
      </c>
      <c r="Q551" s="10">
        <f t="shared" si="70"/>
        <v>0</v>
      </c>
      <c r="R551" s="10">
        <v>0</v>
      </c>
      <c r="S551" s="10">
        <f t="shared" si="68"/>
        <v>0</v>
      </c>
      <c r="T551" s="10">
        <f t="shared" si="71"/>
        <v>0</v>
      </c>
    </row>
    <row r="552" spans="1:20" x14ac:dyDescent="0.25">
      <c r="A552" s="2" t="str">
        <f t="shared" si="65"/>
        <v>5</v>
      </c>
      <c r="B552" s="3">
        <v>24150120001</v>
      </c>
      <c r="C552" s="4" t="s">
        <v>1561</v>
      </c>
      <c r="D552" s="4" t="s">
        <v>569</v>
      </c>
      <c r="E552" s="13" t="s">
        <v>998</v>
      </c>
      <c r="F552" s="4" t="s">
        <v>1005</v>
      </c>
      <c r="G552" s="10">
        <v>457401.91</v>
      </c>
      <c r="H552" s="10">
        <v>80717.990000000005</v>
      </c>
      <c r="I552" s="10">
        <v>0</v>
      </c>
      <c r="J552" s="10">
        <f t="shared" si="66"/>
        <v>538119.9</v>
      </c>
      <c r="K552" s="10">
        <v>0</v>
      </c>
      <c r="L552" s="10">
        <f t="shared" si="67"/>
        <v>538119.9</v>
      </c>
      <c r="M552" s="10">
        <f t="shared" si="69"/>
        <v>538119.9</v>
      </c>
      <c r="N552" s="10">
        <v>107750.31</v>
      </c>
      <c r="O552" s="10">
        <v>19014.77</v>
      </c>
      <c r="P552" s="16">
        <v>0</v>
      </c>
      <c r="Q552" s="10">
        <f t="shared" si="70"/>
        <v>126765.08</v>
      </c>
      <c r="R552" s="10">
        <v>0</v>
      </c>
      <c r="S552" s="10">
        <f t="shared" si="68"/>
        <v>126765.08</v>
      </c>
      <c r="T552" s="10">
        <f t="shared" si="71"/>
        <v>126765.08</v>
      </c>
    </row>
    <row r="553" spans="1:20" x14ac:dyDescent="0.25">
      <c r="A553" s="2" t="str">
        <f t="shared" si="65"/>
        <v>5</v>
      </c>
      <c r="B553" s="3">
        <v>24150120002</v>
      </c>
      <c r="C553" s="4" t="s">
        <v>1562</v>
      </c>
      <c r="D553" s="4" t="s">
        <v>570</v>
      </c>
      <c r="E553" s="13" t="s">
        <v>998</v>
      </c>
      <c r="F553" s="4" t="s">
        <v>1005</v>
      </c>
      <c r="G553" s="10">
        <v>271072.40999999997</v>
      </c>
      <c r="H553" s="10">
        <v>47836.31</v>
      </c>
      <c r="I553" s="10">
        <v>0</v>
      </c>
      <c r="J553" s="10">
        <f t="shared" si="66"/>
        <v>318908.71999999997</v>
      </c>
      <c r="K553" s="10">
        <v>0</v>
      </c>
      <c r="L553" s="10">
        <f t="shared" si="67"/>
        <v>318908.71999999997</v>
      </c>
      <c r="M553" s="10">
        <f t="shared" si="69"/>
        <v>318908.71999999997</v>
      </c>
      <c r="N553" s="10">
        <v>187447.19</v>
      </c>
      <c r="O553" s="10">
        <v>33078.92</v>
      </c>
      <c r="P553" s="16">
        <v>0</v>
      </c>
      <c r="Q553" s="10">
        <f t="shared" si="70"/>
        <v>220526.11</v>
      </c>
      <c r="R553" s="10">
        <v>0</v>
      </c>
      <c r="S553" s="10">
        <f t="shared" si="68"/>
        <v>220526.11</v>
      </c>
      <c r="T553" s="10">
        <f t="shared" si="71"/>
        <v>220526.11</v>
      </c>
    </row>
    <row r="554" spans="1:20" x14ac:dyDescent="0.25">
      <c r="A554" s="2" t="str">
        <f t="shared" si="65"/>
        <v>5</v>
      </c>
      <c r="B554" s="3">
        <v>24150120003</v>
      </c>
      <c r="C554" s="4" t="s">
        <v>1563</v>
      </c>
      <c r="D554" s="4" t="s">
        <v>571</v>
      </c>
      <c r="E554" s="13" t="s">
        <v>998</v>
      </c>
      <c r="F554" s="4" t="s">
        <v>1005</v>
      </c>
      <c r="G554" s="10">
        <v>289675.40000000002</v>
      </c>
      <c r="H554" s="10">
        <v>51119.19</v>
      </c>
      <c r="I554" s="10">
        <v>0</v>
      </c>
      <c r="J554" s="10">
        <f t="shared" si="66"/>
        <v>340794.59</v>
      </c>
      <c r="K554" s="10">
        <v>0</v>
      </c>
      <c r="L554" s="10">
        <f t="shared" si="67"/>
        <v>340794.59</v>
      </c>
      <c r="M554" s="10">
        <f t="shared" si="69"/>
        <v>340794.59</v>
      </c>
      <c r="N554" s="10">
        <v>144765.63</v>
      </c>
      <c r="O554" s="10">
        <v>25546.9</v>
      </c>
      <c r="P554" s="16">
        <v>0</v>
      </c>
      <c r="Q554" s="10">
        <f t="shared" si="70"/>
        <v>170312.53</v>
      </c>
      <c r="R554" s="10">
        <v>0</v>
      </c>
      <c r="S554" s="10">
        <f t="shared" si="68"/>
        <v>170312.53</v>
      </c>
      <c r="T554" s="10">
        <f t="shared" si="71"/>
        <v>170312.53</v>
      </c>
    </row>
    <row r="555" spans="1:20" x14ac:dyDescent="0.25">
      <c r="A555" s="2" t="str">
        <f t="shared" si="65"/>
        <v>5</v>
      </c>
      <c r="B555" s="3">
        <v>24150120004</v>
      </c>
      <c r="C555" s="4" t="s">
        <v>1564</v>
      </c>
      <c r="D555" s="4" t="s">
        <v>572</v>
      </c>
      <c r="E555" s="13" t="s">
        <v>999</v>
      </c>
      <c r="F555" s="4" t="s">
        <v>1008</v>
      </c>
      <c r="G555" s="10">
        <v>715502.36</v>
      </c>
      <c r="H555" s="10">
        <v>126265.12</v>
      </c>
      <c r="I555" s="10">
        <v>0</v>
      </c>
      <c r="J555" s="10">
        <f t="shared" si="66"/>
        <v>841767.48</v>
      </c>
      <c r="K555" s="10">
        <v>0</v>
      </c>
      <c r="L555" s="10">
        <f t="shared" si="67"/>
        <v>841767.48</v>
      </c>
      <c r="M555" s="10">
        <f t="shared" si="69"/>
        <v>841767.48</v>
      </c>
      <c r="N555" s="10">
        <v>671646.59</v>
      </c>
      <c r="O555" s="10">
        <v>118525.88</v>
      </c>
      <c r="P555" s="16">
        <v>0</v>
      </c>
      <c r="Q555" s="10">
        <f t="shared" si="70"/>
        <v>790172.47</v>
      </c>
      <c r="R555" s="10">
        <v>0</v>
      </c>
      <c r="S555" s="10">
        <f t="shared" si="68"/>
        <v>790172.47</v>
      </c>
      <c r="T555" s="10">
        <f t="shared" si="71"/>
        <v>790172.47</v>
      </c>
    </row>
    <row r="556" spans="1:20" x14ac:dyDescent="0.25">
      <c r="A556" s="2" t="str">
        <f t="shared" si="65"/>
        <v>5</v>
      </c>
      <c r="B556" s="3">
        <v>24150120005</v>
      </c>
      <c r="C556" s="4" t="s">
        <v>1565</v>
      </c>
      <c r="D556" s="4" t="s">
        <v>573</v>
      </c>
      <c r="E556" s="13" t="s">
        <v>1000</v>
      </c>
      <c r="F556" s="4" t="s">
        <v>1012</v>
      </c>
      <c r="G556" s="10">
        <v>2362577.7400000002</v>
      </c>
      <c r="H556" s="10">
        <v>416925.48</v>
      </c>
      <c r="I556" s="10">
        <v>0</v>
      </c>
      <c r="J556" s="10">
        <f t="shared" si="66"/>
        <v>2779503.22</v>
      </c>
      <c r="K556" s="10">
        <v>0</v>
      </c>
      <c r="L556" s="10">
        <f t="shared" si="67"/>
        <v>2779503.22</v>
      </c>
      <c r="M556" s="10">
        <f t="shared" si="69"/>
        <v>2779503.22</v>
      </c>
      <c r="N556" s="10">
        <v>137135.4</v>
      </c>
      <c r="O556" s="10">
        <v>24200.38</v>
      </c>
      <c r="P556" s="16">
        <v>0</v>
      </c>
      <c r="Q556" s="10">
        <f t="shared" si="70"/>
        <v>161335.78</v>
      </c>
      <c r="R556" s="10">
        <v>0</v>
      </c>
      <c r="S556" s="10">
        <f t="shared" si="68"/>
        <v>161335.78</v>
      </c>
      <c r="T556" s="10">
        <f t="shared" si="71"/>
        <v>161335.78</v>
      </c>
    </row>
    <row r="557" spans="1:20" x14ac:dyDescent="0.25">
      <c r="A557" s="2" t="str">
        <f t="shared" si="65"/>
        <v>5</v>
      </c>
      <c r="B557" s="3">
        <v>24150120006</v>
      </c>
      <c r="C557" s="4" t="s">
        <v>1566</v>
      </c>
      <c r="D557" s="4" t="s">
        <v>574</v>
      </c>
      <c r="E557" s="13" t="s">
        <v>869</v>
      </c>
      <c r="F557" s="4" t="s">
        <v>1004</v>
      </c>
      <c r="G557" s="10">
        <v>165128.71</v>
      </c>
      <c r="H557" s="10">
        <v>29140.36</v>
      </c>
      <c r="I557" s="10">
        <v>0</v>
      </c>
      <c r="J557" s="10">
        <f t="shared" si="66"/>
        <v>194269.07</v>
      </c>
      <c r="K557" s="10">
        <v>0</v>
      </c>
      <c r="L557" s="10">
        <f t="shared" si="67"/>
        <v>194269.07</v>
      </c>
      <c r="M557" s="10">
        <f t="shared" si="69"/>
        <v>194269.07</v>
      </c>
      <c r="N557" s="10">
        <v>157420.85</v>
      </c>
      <c r="O557" s="10">
        <v>27780.19</v>
      </c>
      <c r="P557" s="16">
        <v>0</v>
      </c>
      <c r="Q557" s="10">
        <f t="shared" si="70"/>
        <v>185201.04</v>
      </c>
      <c r="R557" s="10">
        <v>0</v>
      </c>
      <c r="S557" s="10">
        <f t="shared" si="68"/>
        <v>185201.04</v>
      </c>
      <c r="T557" s="10">
        <f t="shared" si="71"/>
        <v>185201.04</v>
      </c>
    </row>
    <row r="558" spans="1:20" x14ac:dyDescent="0.25">
      <c r="A558" s="2" t="str">
        <f t="shared" si="65"/>
        <v>5</v>
      </c>
      <c r="B558" s="3">
        <v>24150120007</v>
      </c>
      <c r="C558" s="4" t="s">
        <v>1567</v>
      </c>
      <c r="D558" s="4" t="s">
        <v>575</v>
      </c>
      <c r="E558" s="13" t="s">
        <v>869</v>
      </c>
      <c r="F558" s="4" t="s">
        <v>1004</v>
      </c>
      <c r="G558" s="10">
        <v>1202428.6399999999</v>
      </c>
      <c r="H558" s="10">
        <v>212193.29</v>
      </c>
      <c r="I558" s="10">
        <v>0</v>
      </c>
      <c r="J558" s="10">
        <f t="shared" si="66"/>
        <v>1414621.93</v>
      </c>
      <c r="K558" s="10">
        <v>0</v>
      </c>
      <c r="L558" s="10">
        <f t="shared" si="67"/>
        <v>1414621.93</v>
      </c>
      <c r="M558" s="10">
        <f t="shared" si="69"/>
        <v>1414621.93</v>
      </c>
      <c r="N558" s="10">
        <v>564307.16</v>
      </c>
      <c r="O558" s="10">
        <v>99583.71</v>
      </c>
      <c r="P558" s="16">
        <v>0</v>
      </c>
      <c r="Q558" s="10">
        <f t="shared" si="70"/>
        <v>663890.87</v>
      </c>
      <c r="R558" s="10">
        <v>0</v>
      </c>
      <c r="S558" s="10">
        <f t="shared" si="68"/>
        <v>663890.87</v>
      </c>
      <c r="T558" s="10">
        <f t="shared" si="71"/>
        <v>663890.87</v>
      </c>
    </row>
    <row r="559" spans="1:20" x14ac:dyDescent="0.25">
      <c r="A559" s="2" t="str">
        <f t="shared" si="65"/>
        <v>5</v>
      </c>
      <c r="B559" s="3">
        <v>24150120008</v>
      </c>
      <c r="C559" s="4" t="s">
        <v>1568</v>
      </c>
      <c r="D559" s="4" t="s">
        <v>576</v>
      </c>
      <c r="E559" s="13" t="s">
        <v>869</v>
      </c>
      <c r="F559" s="4" t="s">
        <v>1004</v>
      </c>
      <c r="G559" s="10">
        <v>533888.09</v>
      </c>
      <c r="H559" s="10">
        <v>94215.54</v>
      </c>
      <c r="I559" s="10">
        <v>0</v>
      </c>
      <c r="J559" s="10">
        <f t="shared" si="66"/>
        <v>628103.63</v>
      </c>
      <c r="K559" s="10">
        <v>0</v>
      </c>
      <c r="L559" s="10">
        <f t="shared" si="67"/>
        <v>628103.63</v>
      </c>
      <c r="M559" s="10">
        <f t="shared" si="69"/>
        <v>628103.63</v>
      </c>
      <c r="N559" s="10">
        <v>215889.03</v>
      </c>
      <c r="O559" s="10">
        <v>38098.06</v>
      </c>
      <c r="P559" s="16">
        <v>0</v>
      </c>
      <c r="Q559" s="10">
        <f t="shared" si="70"/>
        <v>253987.09</v>
      </c>
      <c r="R559" s="10">
        <v>0</v>
      </c>
      <c r="S559" s="10">
        <f t="shared" si="68"/>
        <v>253987.09</v>
      </c>
      <c r="T559" s="10">
        <f t="shared" si="71"/>
        <v>253987.09</v>
      </c>
    </row>
    <row r="560" spans="1:20" x14ac:dyDescent="0.25">
      <c r="A560" s="2" t="str">
        <f t="shared" si="65"/>
        <v>5</v>
      </c>
      <c r="B560" s="3">
        <v>24150120009</v>
      </c>
      <c r="C560" s="4" t="s">
        <v>1569</v>
      </c>
      <c r="D560" s="4" t="s">
        <v>577</v>
      </c>
      <c r="E560" s="13" t="s">
        <v>869</v>
      </c>
      <c r="F560" s="4" t="s">
        <v>1004</v>
      </c>
      <c r="G560" s="10">
        <v>1074931.77</v>
      </c>
      <c r="H560" s="10">
        <v>189693.84</v>
      </c>
      <c r="I560" s="10">
        <v>0</v>
      </c>
      <c r="J560" s="10">
        <f t="shared" si="66"/>
        <v>1264625.6100000001</v>
      </c>
      <c r="K560" s="10">
        <v>0</v>
      </c>
      <c r="L560" s="10">
        <f t="shared" si="67"/>
        <v>1264625.6100000001</v>
      </c>
      <c r="M560" s="10">
        <f t="shared" si="69"/>
        <v>1264625.6100000001</v>
      </c>
      <c r="N560" s="10">
        <v>0</v>
      </c>
      <c r="O560" s="10">
        <v>0</v>
      </c>
      <c r="P560" s="16">
        <v>0</v>
      </c>
      <c r="Q560" s="10">
        <f t="shared" si="70"/>
        <v>0</v>
      </c>
      <c r="R560" s="10">
        <v>0</v>
      </c>
      <c r="S560" s="10">
        <f t="shared" si="68"/>
        <v>0</v>
      </c>
      <c r="T560" s="10">
        <f t="shared" si="71"/>
        <v>0</v>
      </c>
    </row>
    <row r="561" spans="1:20" x14ac:dyDescent="0.25">
      <c r="A561" s="2" t="str">
        <f t="shared" si="65"/>
        <v>5</v>
      </c>
      <c r="B561" s="3">
        <v>24150120010</v>
      </c>
      <c r="C561" s="4" t="s">
        <v>1570</v>
      </c>
      <c r="D561" s="4" t="s">
        <v>578</v>
      </c>
      <c r="E561" s="13" t="s">
        <v>999</v>
      </c>
      <c r="F561" s="4" t="s">
        <v>1004</v>
      </c>
      <c r="G561" s="10">
        <v>1183527.5900000001</v>
      </c>
      <c r="H561" s="10">
        <v>208857.81</v>
      </c>
      <c r="I561" s="10">
        <v>0</v>
      </c>
      <c r="J561" s="10">
        <f t="shared" si="66"/>
        <v>1392385.4</v>
      </c>
      <c r="K561" s="10">
        <v>0</v>
      </c>
      <c r="L561" s="10">
        <f t="shared" si="67"/>
        <v>1392385.4</v>
      </c>
      <c r="M561" s="10">
        <f t="shared" si="69"/>
        <v>1392385.4</v>
      </c>
      <c r="N561" s="10">
        <v>237916.16</v>
      </c>
      <c r="O561" s="10">
        <v>41985.22</v>
      </c>
      <c r="P561" s="16">
        <v>0</v>
      </c>
      <c r="Q561" s="10">
        <f t="shared" si="70"/>
        <v>279901.38</v>
      </c>
      <c r="R561" s="10">
        <v>0</v>
      </c>
      <c r="S561" s="10">
        <f t="shared" si="68"/>
        <v>279901.38</v>
      </c>
      <c r="T561" s="10">
        <f t="shared" si="71"/>
        <v>279901.38</v>
      </c>
    </row>
    <row r="562" spans="1:20" x14ac:dyDescent="0.25">
      <c r="A562" s="2" t="str">
        <f t="shared" si="65"/>
        <v>5</v>
      </c>
      <c r="B562" s="3">
        <v>24150120011</v>
      </c>
      <c r="C562" s="4" t="s">
        <v>1571</v>
      </c>
      <c r="D562" s="4" t="s">
        <v>579</v>
      </c>
      <c r="E562" s="13" t="s">
        <v>999</v>
      </c>
      <c r="F562" s="4" t="s">
        <v>1004</v>
      </c>
      <c r="G562" s="10">
        <v>1282736.17</v>
      </c>
      <c r="H562" s="10">
        <v>226365.21</v>
      </c>
      <c r="I562" s="10">
        <v>0</v>
      </c>
      <c r="J562" s="10">
        <f t="shared" si="66"/>
        <v>1509101.38</v>
      </c>
      <c r="K562" s="10">
        <v>0</v>
      </c>
      <c r="L562" s="10">
        <f t="shared" si="67"/>
        <v>1509101.38</v>
      </c>
      <c r="M562" s="10">
        <f t="shared" si="69"/>
        <v>1509101.38</v>
      </c>
      <c r="N562" s="10">
        <v>0</v>
      </c>
      <c r="O562" s="10">
        <v>0</v>
      </c>
      <c r="P562" s="16">
        <v>0</v>
      </c>
      <c r="Q562" s="10">
        <f t="shared" si="70"/>
        <v>0</v>
      </c>
      <c r="R562" s="10">
        <v>0</v>
      </c>
      <c r="S562" s="10">
        <f t="shared" si="68"/>
        <v>0</v>
      </c>
      <c r="T562" s="10">
        <f t="shared" si="71"/>
        <v>0</v>
      </c>
    </row>
    <row r="563" spans="1:20" x14ac:dyDescent="0.25">
      <c r="A563" s="2" t="str">
        <f t="shared" si="65"/>
        <v>5</v>
      </c>
      <c r="B563" s="3">
        <v>24150120012</v>
      </c>
      <c r="C563" s="4" t="s">
        <v>1572</v>
      </c>
      <c r="D563" s="4" t="s">
        <v>580</v>
      </c>
      <c r="E563" s="13" t="s">
        <v>998</v>
      </c>
      <c r="F563" s="4" t="s">
        <v>1005</v>
      </c>
      <c r="G563" s="10">
        <v>8153606.5199999996</v>
      </c>
      <c r="H563" s="10">
        <v>1438871.74</v>
      </c>
      <c r="I563" s="10">
        <v>0</v>
      </c>
      <c r="J563" s="10">
        <f t="shared" si="66"/>
        <v>9592478.2599999998</v>
      </c>
      <c r="K563" s="10">
        <v>0</v>
      </c>
      <c r="L563" s="10">
        <f t="shared" si="67"/>
        <v>9592478.2599999998</v>
      </c>
      <c r="M563" s="10">
        <f t="shared" si="69"/>
        <v>9592478.2599999998</v>
      </c>
      <c r="N563" s="10">
        <v>76509.83</v>
      </c>
      <c r="O563" s="10">
        <v>13501.74</v>
      </c>
      <c r="P563" s="16">
        <v>0</v>
      </c>
      <c r="Q563" s="10">
        <f t="shared" si="70"/>
        <v>90011.57</v>
      </c>
      <c r="R563" s="10">
        <v>0</v>
      </c>
      <c r="S563" s="10">
        <f t="shared" si="68"/>
        <v>90011.57</v>
      </c>
      <c r="T563" s="10">
        <f t="shared" si="71"/>
        <v>90011.57</v>
      </c>
    </row>
    <row r="564" spans="1:20" x14ac:dyDescent="0.25">
      <c r="A564" s="2" t="str">
        <f t="shared" si="65"/>
        <v>5</v>
      </c>
      <c r="B564" s="3">
        <v>24150120013</v>
      </c>
      <c r="C564" s="4" t="s">
        <v>1573</v>
      </c>
      <c r="D564" s="4" t="s">
        <v>581</v>
      </c>
      <c r="E564" s="13" t="s">
        <v>999</v>
      </c>
      <c r="F564" s="4" t="s">
        <v>1005</v>
      </c>
      <c r="G564" s="10">
        <v>181434.06</v>
      </c>
      <c r="H564" s="10">
        <v>32017.78</v>
      </c>
      <c r="I564" s="10">
        <v>0</v>
      </c>
      <c r="J564" s="10">
        <f t="shared" si="66"/>
        <v>213451.84</v>
      </c>
      <c r="K564" s="10">
        <v>0</v>
      </c>
      <c r="L564" s="10">
        <f t="shared" si="67"/>
        <v>213451.84</v>
      </c>
      <c r="M564" s="10">
        <f t="shared" si="69"/>
        <v>213451.84</v>
      </c>
      <c r="N564" s="10">
        <v>171608.04</v>
      </c>
      <c r="O564" s="10">
        <v>30283.78</v>
      </c>
      <c r="P564" s="16">
        <v>0</v>
      </c>
      <c r="Q564" s="10">
        <f t="shared" si="70"/>
        <v>201891.82</v>
      </c>
      <c r="R564" s="10">
        <v>0</v>
      </c>
      <c r="S564" s="10">
        <f t="shared" si="68"/>
        <v>201891.82</v>
      </c>
      <c r="T564" s="10">
        <f t="shared" si="71"/>
        <v>201891.82</v>
      </c>
    </row>
    <row r="565" spans="1:20" x14ac:dyDescent="0.25">
      <c r="A565" s="2" t="str">
        <f t="shared" si="65"/>
        <v>5</v>
      </c>
      <c r="B565" s="3">
        <v>24150120014</v>
      </c>
      <c r="C565" s="4" t="s">
        <v>1574</v>
      </c>
      <c r="D565" s="4" t="s">
        <v>582</v>
      </c>
      <c r="E565" s="13" t="s">
        <v>999</v>
      </c>
      <c r="F565" s="4" t="s">
        <v>1010</v>
      </c>
      <c r="G565" s="10">
        <v>705575.51</v>
      </c>
      <c r="H565" s="10">
        <v>124513.32</v>
      </c>
      <c r="I565" s="10">
        <v>0</v>
      </c>
      <c r="J565" s="10">
        <f t="shared" si="66"/>
        <v>830088.83</v>
      </c>
      <c r="K565" s="10">
        <v>0</v>
      </c>
      <c r="L565" s="10">
        <f t="shared" si="67"/>
        <v>830088.83</v>
      </c>
      <c r="M565" s="10">
        <f t="shared" si="69"/>
        <v>830088.83</v>
      </c>
      <c r="N565" s="10">
        <v>404358.54</v>
      </c>
      <c r="O565" s="10">
        <v>71357.39</v>
      </c>
      <c r="P565" s="16">
        <v>0</v>
      </c>
      <c r="Q565" s="10">
        <f t="shared" si="70"/>
        <v>475715.93</v>
      </c>
      <c r="R565" s="10">
        <v>0</v>
      </c>
      <c r="S565" s="10">
        <f t="shared" si="68"/>
        <v>475715.93</v>
      </c>
      <c r="T565" s="10">
        <f t="shared" si="71"/>
        <v>475715.93</v>
      </c>
    </row>
    <row r="566" spans="1:20" x14ac:dyDescent="0.25">
      <c r="A566" s="2" t="str">
        <f t="shared" si="65"/>
        <v>5</v>
      </c>
      <c r="B566" s="3">
        <v>24150120015</v>
      </c>
      <c r="C566" s="4" t="s">
        <v>1575</v>
      </c>
      <c r="D566" s="4" t="s">
        <v>583</v>
      </c>
      <c r="E566" s="13" t="s">
        <v>869</v>
      </c>
      <c r="F566" s="4" t="s">
        <v>1004</v>
      </c>
      <c r="G566" s="10">
        <v>1700078.63</v>
      </c>
      <c r="H566" s="10">
        <v>300013.88</v>
      </c>
      <c r="I566" s="10">
        <v>0</v>
      </c>
      <c r="J566" s="10">
        <f t="shared" si="66"/>
        <v>2000092.51</v>
      </c>
      <c r="K566" s="10">
        <v>0</v>
      </c>
      <c r="L566" s="10">
        <f t="shared" si="67"/>
        <v>2000092.51</v>
      </c>
      <c r="M566" s="10">
        <f t="shared" si="69"/>
        <v>2000092.51</v>
      </c>
      <c r="N566" s="10">
        <v>657287.28</v>
      </c>
      <c r="O566" s="10">
        <v>115991.91</v>
      </c>
      <c r="P566" s="16">
        <v>0</v>
      </c>
      <c r="Q566" s="10">
        <f t="shared" si="70"/>
        <v>773279.19</v>
      </c>
      <c r="R566" s="10">
        <v>0</v>
      </c>
      <c r="S566" s="10">
        <f t="shared" si="68"/>
        <v>773279.19</v>
      </c>
      <c r="T566" s="10">
        <f t="shared" si="71"/>
        <v>773279.19</v>
      </c>
    </row>
    <row r="567" spans="1:20" x14ac:dyDescent="0.25">
      <c r="A567" s="2" t="str">
        <f t="shared" si="65"/>
        <v>5</v>
      </c>
      <c r="B567" s="3">
        <v>24150120016</v>
      </c>
      <c r="C567" s="4" t="s">
        <v>1576</v>
      </c>
      <c r="D567" s="4" t="s">
        <v>584</v>
      </c>
      <c r="E567" s="13" t="s">
        <v>1000</v>
      </c>
      <c r="F567" s="4" t="s">
        <v>1012</v>
      </c>
      <c r="G567" s="10">
        <v>18208.400000000001</v>
      </c>
      <c r="H567" s="10">
        <v>3213.25</v>
      </c>
      <c r="I567" s="10">
        <v>0</v>
      </c>
      <c r="J567" s="10">
        <f t="shared" si="66"/>
        <v>21421.65</v>
      </c>
      <c r="K567" s="10">
        <v>0</v>
      </c>
      <c r="L567" s="10">
        <f t="shared" si="67"/>
        <v>21421.65</v>
      </c>
      <c r="M567" s="10">
        <f t="shared" si="69"/>
        <v>21421.65</v>
      </c>
      <c r="N567" s="10">
        <v>14851.74</v>
      </c>
      <c r="O567" s="10">
        <v>2620.9</v>
      </c>
      <c r="P567" s="16">
        <v>0</v>
      </c>
      <c r="Q567" s="10">
        <f t="shared" si="70"/>
        <v>17472.64</v>
      </c>
      <c r="R567" s="10">
        <v>0</v>
      </c>
      <c r="S567" s="10">
        <f t="shared" si="68"/>
        <v>17472.64</v>
      </c>
      <c r="T567" s="10">
        <f t="shared" si="71"/>
        <v>17472.64</v>
      </c>
    </row>
    <row r="568" spans="1:20" x14ac:dyDescent="0.25">
      <c r="A568" s="2" t="str">
        <f t="shared" si="65"/>
        <v>5</v>
      </c>
      <c r="B568" s="3">
        <v>24150120017</v>
      </c>
      <c r="C568" s="4" t="s">
        <v>1577</v>
      </c>
      <c r="D568" s="4" t="s">
        <v>585</v>
      </c>
      <c r="E568" s="13" t="s">
        <v>1000</v>
      </c>
      <c r="F568" s="4" t="s">
        <v>1012</v>
      </c>
      <c r="G568" s="10">
        <v>2857656.74</v>
      </c>
      <c r="H568" s="10">
        <v>504292.36</v>
      </c>
      <c r="I568" s="10">
        <v>0</v>
      </c>
      <c r="J568" s="10">
        <f t="shared" si="66"/>
        <v>3361949.1</v>
      </c>
      <c r="K568" s="10">
        <v>0</v>
      </c>
      <c r="L568" s="10">
        <f t="shared" si="67"/>
        <v>3361949.1</v>
      </c>
      <c r="M568" s="10">
        <f t="shared" si="69"/>
        <v>3361949.1</v>
      </c>
      <c r="N568" s="10">
        <v>0</v>
      </c>
      <c r="O568" s="10">
        <v>0</v>
      </c>
      <c r="P568" s="16">
        <v>0</v>
      </c>
      <c r="Q568" s="10">
        <f t="shared" si="70"/>
        <v>0</v>
      </c>
      <c r="R568" s="10">
        <v>0</v>
      </c>
      <c r="S568" s="10">
        <f t="shared" si="68"/>
        <v>0</v>
      </c>
      <c r="T568" s="10">
        <f t="shared" si="71"/>
        <v>0</v>
      </c>
    </row>
    <row r="569" spans="1:20" x14ac:dyDescent="0.25">
      <c r="A569" s="2" t="str">
        <f t="shared" si="65"/>
        <v>5</v>
      </c>
      <c r="B569" s="3">
        <v>24150120018</v>
      </c>
      <c r="C569" s="4" t="s">
        <v>1578</v>
      </c>
      <c r="D569" s="4" t="s">
        <v>586</v>
      </c>
      <c r="E569" s="13" t="s">
        <v>869</v>
      </c>
      <c r="F569" s="4" t="s">
        <v>1004</v>
      </c>
      <c r="G569" s="10">
        <v>486419.29</v>
      </c>
      <c r="H569" s="10">
        <v>85838.7</v>
      </c>
      <c r="I569" s="10">
        <v>0</v>
      </c>
      <c r="J569" s="10">
        <f t="shared" si="66"/>
        <v>572257.99</v>
      </c>
      <c r="K569" s="10">
        <v>0</v>
      </c>
      <c r="L569" s="10">
        <f t="shared" si="67"/>
        <v>572257.99</v>
      </c>
      <c r="M569" s="10">
        <f t="shared" si="69"/>
        <v>572257.99</v>
      </c>
      <c r="N569" s="10">
        <v>298856.07</v>
      </c>
      <c r="O569" s="10">
        <v>52739.33</v>
      </c>
      <c r="P569" s="16">
        <v>0</v>
      </c>
      <c r="Q569" s="10">
        <f t="shared" si="70"/>
        <v>351595.4</v>
      </c>
      <c r="R569" s="10">
        <v>0</v>
      </c>
      <c r="S569" s="10">
        <f t="shared" si="68"/>
        <v>351595.4</v>
      </c>
      <c r="T569" s="10">
        <f t="shared" si="71"/>
        <v>351595.4</v>
      </c>
    </row>
    <row r="570" spans="1:20" x14ac:dyDescent="0.25">
      <c r="A570" s="2" t="str">
        <f t="shared" si="65"/>
        <v>5</v>
      </c>
      <c r="B570" s="3">
        <v>24150120019</v>
      </c>
      <c r="C570" s="4" t="s">
        <v>1579</v>
      </c>
      <c r="D570" s="4" t="s">
        <v>587</v>
      </c>
      <c r="E570" s="13" t="s">
        <v>999</v>
      </c>
      <c r="F570" s="4" t="s">
        <v>1005</v>
      </c>
      <c r="G570" s="10">
        <v>398073.94</v>
      </c>
      <c r="H570" s="10">
        <v>70248.34</v>
      </c>
      <c r="I570" s="10">
        <v>0</v>
      </c>
      <c r="J570" s="10">
        <f t="shared" si="66"/>
        <v>468322.28</v>
      </c>
      <c r="K570" s="10">
        <v>0</v>
      </c>
      <c r="L570" s="10">
        <f t="shared" si="67"/>
        <v>468322.28</v>
      </c>
      <c r="M570" s="10">
        <f t="shared" si="69"/>
        <v>468322.28</v>
      </c>
      <c r="N570" s="10">
        <v>232754.73</v>
      </c>
      <c r="O570" s="10">
        <v>41074.35</v>
      </c>
      <c r="P570" s="16">
        <v>0</v>
      </c>
      <c r="Q570" s="10">
        <f t="shared" si="70"/>
        <v>273829.08</v>
      </c>
      <c r="R570" s="10">
        <v>0</v>
      </c>
      <c r="S570" s="10">
        <f t="shared" si="68"/>
        <v>273829.08</v>
      </c>
      <c r="T570" s="10">
        <f t="shared" si="71"/>
        <v>273829.08</v>
      </c>
    </row>
    <row r="571" spans="1:20" x14ac:dyDescent="0.25">
      <c r="A571" s="2" t="str">
        <f t="shared" si="65"/>
        <v>5</v>
      </c>
      <c r="B571" s="3">
        <v>24150120020</v>
      </c>
      <c r="C571" s="4" t="s">
        <v>1580</v>
      </c>
      <c r="D571" s="4" t="s">
        <v>588</v>
      </c>
      <c r="E571" s="13" t="s">
        <v>999</v>
      </c>
      <c r="F571" s="4" t="s">
        <v>1008</v>
      </c>
      <c r="G571" s="10">
        <v>987519.09</v>
      </c>
      <c r="H571" s="10">
        <v>174268.08</v>
      </c>
      <c r="I571" s="10">
        <v>0</v>
      </c>
      <c r="J571" s="10">
        <f t="shared" si="66"/>
        <v>1161787.17</v>
      </c>
      <c r="K571" s="10">
        <v>0</v>
      </c>
      <c r="L571" s="10">
        <f t="shared" si="67"/>
        <v>1161787.17</v>
      </c>
      <c r="M571" s="10">
        <f t="shared" si="69"/>
        <v>1161787.17</v>
      </c>
      <c r="N571" s="10">
        <v>37545.160000000003</v>
      </c>
      <c r="O571" s="10">
        <v>6625.62</v>
      </c>
      <c r="P571" s="16">
        <v>0</v>
      </c>
      <c r="Q571" s="10">
        <f t="shared" si="70"/>
        <v>44170.78</v>
      </c>
      <c r="R571" s="10">
        <v>0</v>
      </c>
      <c r="S571" s="10">
        <f t="shared" si="68"/>
        <v>44170.78</v>
      </c>
      <c r="T571" s="10">
        <f t="shared" si="71"/>
        <v>44170.78</v>
      </c>
    </row>
    <row r="572" spans="1:20" x14ac:dyDescent="0.25">
      <c r="A572" s="2" t="str">
        <f t="shared" si="65"/>
        <v>5</v>
      </c>
      <c r="B572" s="3">
        <v>24150120021</v>
      </c>
      <c r="C572" s="4" t="s">
        <v>1581</v>
      </c>
      <c r="D572" s="4" t="s">
        <v>589</v>
      </c>
      <c r="E572" s="13" t="s">
        <v>999</v>
      </c>
      <c r="F572" s="4" t="s">
        <v>1005</v>
      </c>
      <c r="G572" s="10">
        <v>846155.13</v>
      </c>
      <c r="H572" s="10">
        <v>149321.49</v>
      </c>
      <c r="I572" s="10">
        <v>0</v>
      </c>
      <c r="J572" s="10">
        <f t="shared" si="66"/>
        <v>995476.62</v>
      </c>
      <c r="K572" s="10">
        <v>0</v>
      </c>
      <c r="L572" s="10">
        <f t="shared" si="67"/>
        <v>995476.62</v>
      </c>
      <c r="M572" s="10">
        <f t="shared" si="69"/>
        <v>995476.62</v>
      </c>
      <c r="N572" s="10">
        <v>183483.12</v>
      </c>
      <c r="O572" s="10">
        <v>32379.4</v>
      </c>
      <c r="P572" s="16">
        <v>0</v>
      </c>
      <c r="Q572" s="10">
        <f t="shared" si="70"/>
        <v>215862.52</v>
      </c>
      <c r="R572" s="10">
        <v>0</v>
      </c>
      <c r="S572" s="10">
        <f t="shared" si="68"/>
        <v>215862.52</v>
      </c>
      <c r="T572" s="10">
        <f t="shared" si="71"/>
        <v>215862.52</v>
      </c>
    </row>
    <row r="573" spans="1:20" x14ac:dyDescent="0.25">
      <c r="A573" s="2" t="str">
        <f t="shared" si="65"/>
        <v>5</v>
      </c>
      <c r="B573" s="3">
        <v>24150120022</v>
      </c>
      <c r="C573" s="4" t="s">
        <v>1582</v>
      </c>
      <c r="D573" s="4" t="s">
        <v>590</v>
      </c>
      <c r="E573" s="13" t="s">
        <v>999</v>
      </c>
      <c r="F573" s="4" t="s">
        <v>1005</v>
      </c>
      <c r="G573" s="10">
        <v>497411.72</v>
      </c>
      <c r="H573" s="10">
        <v>87778.54</v>
      </c>
      <c r="I573" s="10">
        <v>0</v>
      </c>
      <c r="J573" s="10">
        <f t="shared" si="66"/>
        <v>585190.26</v>
      </c>
      <c r="K573" s="10">
        <v>0</v>
      </c>
      <c r="L573" s="10">
        <f t="shared" si="67"/>
        <v>585190.26</v>
      </c>
      <c r="M573" s="10">
        <f t="shared" si="69"/>
        <v>585190.26</v>
      </c>
      <c r="N573" s="10">
        <v>251965.61</v>
      </c>
      <c r="O573" s="10">
        <v>44464.52</v>
      </c>
      <c r="P573" s="16">
        <v>0</v>
      </c>
      <c r="Q573" s="10">
        <f t="shared" si="70"/>
        <v>296430.13</v>
      </c>
      <c r="R573" s="10">
        <v>0</v>
      </c>
      <c r="S573" s="10">
        <f t="shared" si="68"/>
        <v>296430.13</v>
      </c>
      <c r="T573" s="10">
        <f t="shared" si="71"/>
        <v>296430.13</v>
      </c>
    </row>
    <row r="574" spans="1:20" x14ac:dyDescent="0.25">
      <c r="A574" s="2" t="str">
        <f t="shared" si="65"/>
        <v>5</v>
      </c>
      <c r="B574" s="3">
        <v>24150120023</v>
      </c>
      <c r="C574" s="4" t="s">
        <v>1583</v>
      </c>
      <c r="D574" s="4" t="s">
        <v>591</v>
      </c>
      <c r="E574" s="13" t="s">
        <v>999</v>
      </c>
      <c r="F574" s="4" t="s">
        <v>1004</v>
      </c>
      <c r="G574" s="10">
        <v>1315988.67</v>
      </c>
      <c r="H574" s="10">
        <v>232233.3</v>
      </c>
      <c r="I574" s="10">
        <v>0</v>
      </c>
      <c r="J574" s="10">
        <f t="shared" si="66"/>
        <v>1548221.97</v>
      </c>
      <c r="K574" s="10">
        <v>0</v>
      </c>
      <c r="L574" s="10">
        <f t="shared" si="67"/>
        <v>1548221.97</v>
      </c>
      <c r="M574" s="10">
        <f t="shared" si="69"/>
        <v>1548221.97</v>
      </c>
      <c r="N574" s="10">
        <v>0</v>
      </c>
      <c r="O574" s="10">
        <v>0</v>
      </c>
      <c r="P574" s="16">
        <v>0</v>
      </c>
      <c r="Q574" s="10">
        <f t="shared" si="70"/>
        <v>0</v>
      </c>
      <c r="R574" s="10">
        <v>0</v>
      </c>
      <c r="S574" s="10">
        <f t="shared" si="68"/>
        <v>0</v>
      </c>
      <c r="T574" s="10">
        <f t="shared" si="71"/>
        <v>0</v>
      </c>
    </row>
    <row r="575" spans="1:20" x14ac:dyDescent="0.25">
      <c r="A575" s="2" t="str">
        <f t="shared" si="65"/>
        <v>5</v>
      </c>
      <c r="B575" s="3">
        <v>24150120024</v>
      </c>
      <c r="C575" s="4" t="s">
        <v>1584</v>
      </c>
      <c r="D575" s="4" t="s">
        <v>592</v>
      </c>
      <c r="E575" s="13" t="s">
        <v>999</v>
      </c>
      <c r="F575" s="4" t="s">
        <v>1006</v>
      </c>
      <c r="G575" s="10">
        <v>297088.13</v>
      </c>
      <c r="H575" s="10">
        <v>52427.32</v>
      </c>
      <c r="I575" s="10">
        <v>0</v>
      </c>
      <c r="J575" s="10">
        <f t="shared" si="66"/>
        <v>349515.45</v>
      </c>
      <c r="K575" s="10">
        <v>0</v>
      </c>
      <c r="L575" s="10">
        <f t="shared" si="67"/>
        <v>349515.45</v>
      </c>
      <c r="M575" s="10">
        <f t="shared" si="69"/>
        <v>349515.45</v>
      </c>
      <c r="N575" s="10">
        <v>155804.35</v>
      </c>
      <c r="O575" s="10">
        <v>27494.89</v>
      </c>
      <c r="P575" s="16">
        <v>0</v>
      </c>
      <c r="Q575" s="10">
        <f t="shared" si="70"/>
        <v>183299.24</v>
      </c>
      <c r="R575" s="10">
        <v>0</v>
      </c>
      <c r="S575" s="10">
        <f t="shared" si="68"/>
        <v>183299.24</v>
      </c>
      <c r="T575" s="10">
        <f t="shared" si="71"/>
        <v>183299.24</v>
      </c>
    </row>
    <row r="576" spans="1:20" x14ac:dyDescent="0.25">
      <c r="A576" s="2" t="str">
        <f t="shared" si="65"/>
        <v>5</v>
      </c>
      <c r="B576" s="3">
        <v>24150120025</v>
      </c>
      <c r="C576" s="4" t="s">
        <v>1585</v>
      </c>
      <c r="D576" s="4" t="s">
        <v>593</v>
      </c>
      <c r="E576" s="13" t="s">
        <v>999</v>
      </c>
      <c r="F576" s="4" t="s">
        <v>1004</v>
      </c>
      <c r="G576" s="10">
        <v>861999.62</v>
      </c>
      <c r="H576" s="10">
        <v>152117.57999999999</v>
      </c>
      <c r="I576" s="10">
        <v>0</v>
      </c>
      <c r="J576" s="10">
        <f t="shared" si="66"/>
        <v>1014117.2</v>
      </c>
      <c r="K576" s="10">
        <v>0</v>
      </c>
      <c r="L576" s="10">
        <f t="shared" si="67"/>
        <v>1014117.2</v>
      </c>
      <c r="M576" s="10">
        <f t="shared" si="69"/>
        <v>1014117.2</v>
      </c>
      <c r="N576" s="10">
        <v>108819.34</v>
      </c>
      <c r="O576" s="10">
        <v>19203.43</v>
      </c>
      <c r="P576" s="16">
        <v>0</v>
      </c>
      <c r="Q576" s="10">
        <f t="shared" si="70"/>
        <v>128022.77</v>
      </c>
      <c r="R576" s="10">
        <v>0</v>
      </c>
      <c r="S576" s="10">
        <f t="shared" si="68"/>
        <v>128022.77</v>
      </c>
      <c r="T576" s="10">
        <f t="shared" si="71"/>
        <v>128022.77</v>
      </c>
    </row>
    <row r="577" spans="1:20" x14ac:dyDescent="0.25">
      <c r="A577" s="2" t="str">
        <f t="shared" si="65"/>
        <v>5</v>
      </c>
      <c r="B577" s="3">
        <v>24150120026</v>
      </c>
      <c r="C577" s="4" t="s">
        <v>1586</v>
      </c>
      <c r="D577" s="4" t="s">
        <v>594</v>
      </c>
      <c r="E577" s="13" t="s">
        <v>999</v>
      </c>
      <c r="F577" s="4" t="s">
        <v>1008</v>
      </c>
      <c r="G577" s="10">
        <v>294458.45</v>
      </c>
      <c r="H577" s="10">
        <v>51963.26</v>
      </c>
      <c r="I577" s="10">
        <v>0</v>
      </c>
      <c r="J577" s="10">
        <f t="shared" si="66"/>
        <v>346421.71</v>
      </c>
      <c r="K577" s="10">
        <v>0</v>
      </c>
      <c r="L577" s="10">
        <f t="shared" si="67"/>
        <v>346421.71</v>
      </c>
      <c r="M577" s="10">
        <f t="shared" si="69"/>
        <v>346421.71</v>
      </c>
      <c r="N577" s="10">
        <v>0</v>
      </c>
      <c r="O577" s="10">
        <v>0</v>
      </c>
      <c r="P577" s="16">
        <v>0</v>
      </c>
      <c r="Q577" s="10">
        <f t="shared" si="70"/>
        <v>0</v>
      </c>
      <c r="R577" s="10">
        <v>0</v>
      </c>
      <c r="S577" s="10">
        <f t="shared" si="68"/>
        <v>0</v>
      </c>
      <c r="T577" s="10">
        <f t="shared" si="71"/>
        <v>0</v>
      </c>
    </row>
    <row r="578" spans="1:20" x14ac:dyDescent="0.25">
      <c r="A578" s="2" t="str">
        <f t="shared" si="65"/>
        <v>5</v>
      </c>
      <c r="B578" s="3">
        <v>24150120027</v>
      </c>
      <c r="C578" s="4" t="s">
        <v>1587</v>
      </c>
      <c r="D578" s="4" t="s">
        <v>595</v>
      </c>
      <c r="E578" s="13" t="s">
        <v>999</v>
      </c>
      <c r="F578" s="4" t="s">
        <v>1004</v>
      </c>
      <c r="G578" s="10">
        <v>489925.73</v>
      </c>
      <c r="H578" s="10">
        <v>86457.48</v>
      </c>
      <c r="I578" s="10">
        <v>0</v>
      </c>
      <c r="J578" s="10">
        <f t="shared" si="66"/>
        <v>576383.21</v>
      </c>
      <c r="K578" s="10">
        <v>0</v>
      </c>
      <c r="L578" s="10">
        <f t="shared" si="67"/>
        <v>576383.21</v>
      </c>
      <c r="M578" s="10">
        <f t="shared" si="69"/>
        <v>576383.21</v>
      </c>
      <c r="N578" s="10">
        <v>8117.7</v>
      </c>
      <c r="O578" s="10">
        <v>1432.54</v>
      </c>
      <c r="P578" s="16">
        <v>0</v>
      </c>
      <c r="Q578" s="10">
        <f t="shared" si="70"/>
        <v>9550.24</v>
      </c>
      <c r="R578" s="10">
        <v>0</v>
      </c>
      <c r="S578" s="10">
        <f t="shared" si="68"/>
        <v>9550.24</v>
      </c>
      <c r="T578" s="10">
        <f t="shared" si="71"/>
        <v>9550.24</v>
      </c>
    </row>
    <row r="579" spans="1:20" x14ac:dyDescent="0.25">
      <c r="A579" s="2" t="str">
        <f t="shared" ref="A579:A615" si="72">MID(B:B,4,1)</f>
        <v>5</v>
      </c>
      <c r="B579" s="3">
        <v>24150120028</v>
      </c>
      <c r="C579" s="4" t="s">
        <v>1588</v>
      </c>
      <c r="D579" s="4" t="s">
        <v>596</v>
      </c>
      <c r="E579" s="13" t="s">
        <v>999</v>
      </c>
      <c r="F579" s="4" t="s">
        <v>1004</v>
      </c>
      <c r="G579" s="10">
        <v>1163674.06</v>
      </c>
      <c r="H579" s="10">
        <v>205354.25</v>
      </c>
      <c r="I579" s="10">
        <v>0</v>
      </c>
      <c r="J579" s="10">
        <f t="shared" si="66"/>
        <v>1369028.31</v>
      </c>
      <c r="K579" s="10">
        <v>0</v>
      </c>
      <c r="L579" s="10">
        <f t="shared" si="67"/>
        <v>1369028.31</v>
      </c>
      <c r="M579" s="10">
        <f t="shared" si="69"/>
        <v>1369028.31</v>
      </c>
      <c r="N579" s="10">
        <v>21132.38</v>
      </c>
      <c r="O579" s="10">
        <v>3729.26</v>
      </c>
      <c r="P579" s="16">
        <v>0</v>
      </c>
      <c r="Q579" s="10">
        <f t="shared" si="70"/>
        <v>24861.64</v>
      </c>
      <c r="R579" s="10">
        <v>0</v>
      </c>
      <c r="S579" s="10">
        <f t="shared" si="68"/>
        <v>24861.64</v>
      </c>
      <c r="T579" s="10">
        <f t="shared" si="71"/>
        <v>24861.64</v>
      </c>
    </row>
    <row r="580" spans="1:20" x14ac:dyDescent="0.25">
      <c r="A580" s="2" t="str">
        <f t="shared" si="72"/>
        <v>5</v>
      </c>
      <c r="B580" s="3">
        <v>24150120029</v>
      </c>
      <c r="C580" s="4" t="s">
        <v>1589</v>
      </c>
      <c r="D580" s="4" t="s">
        <v>597</v>
      </c>
      <c r="E580" s="13" t="s">
        <v>869</v>
      </c>
      <c r="F580" s="4" t="s">
        <v>1004</v>
      </c>
      <c r="G580" s="10">
        <v>1103037.3500000001</v>
      </c>
      <c r="H580" s="10">
        <v>194653.65</v>
      </c>
      <c r="I580" s="10">
        <v>0</v>
      </c>
      <c r="J580" s="10">
        <f t="shared" ref="J580:J615" si="73">SUM(G580:I580)</f>
        <v>1297691</v>
      </c>
      <c r="K580" s="10">
        <v>0</v>
      </c>
      <c r="L580" s="10">
        <f t="shared" si="67"/>
        <v>1297691</v>
      </c>
      <c r="M580" s="10">
        <f t="shared" si="69"/>
        <v>1297691</v>
      </c>
      <c r="N580" s="10">
        <v>0</v>
      </c>
      <c r="O580" s="10">
        <v>0</v>
      </c>
      <c r="P580" s="16">
        <v>0</v>
      </c>
      <c r="Q580" s="10">
        <f t="shared" si="70"/>
        <v>0</v>
      </c>
      <c r="R580" s="10">
        <v>0</v>
      </c>
      <c r="S580" s="10">
        <f t="shared" si="68"/>
        <v>0</v>
      </c>
      <c r="T580" s="10">
        <f t="shared" si="71"/>
        <v>0</v>
      </c>
    </row>
    <row r="581" spans="1:20" x14ac:dyDescent="0.25">
      <c r="A581" s="2" t="str">
        <f t="shared" si="72"/>
        <v>5</v>
      </c>
      <c r="B581" s="3">
        <v>24150120030</v>
      </c>
      <c r="C581" s="4" t="s">
        <v>1590</v>
      </c>
      <c r="D581" s="4" t="s">
        <v>598</v>
      </c>
      <c r="E581" s="13" t="s">
        <v>999</v>
      </c>
      <c r="F581" s="4" t="s">
        <v>1004</v>
      </c>
      <c r="G581" s="10">
        <v>9934836.4100000001</v>
      </c>
      <c r="H581" s="10">
        <v>1753206.43</v>
      </c>
      <c r="I581" s="10">
        <v>0</v>
      </c>
      <c r="J581" s="10">
        <f t="shared" si="73"/>
        <v>11688042.84</v>
      </c>
      <c r="K581" s="10">
        <v>0</v>
      </c>
      <c r="L581" s="10">
        <f t="shared" si="67"/>
        <v>11688042.84</v>
      </c>
      <c r="M581" s="10">
        <f t="shared" si="69"/>
        <v>11688042.84</v>
      </c>
      <c r="N581" s="10">
        <v>0</v>
      </c>
      <c r="O581" s="10">
        <v>0</v>
      </c>
      <c r="P581" s="16">
        <v>0</v>
      </c>
      <c r="Q581" s="10">
        <f t="shared" si="70"/>
        <v>0</v>
      </c>
      <c r="R581" s="10">
        <v>0</v>
      </c>
      <c r="S581" s="10">
        <f t="shared" si="68"/>
        <v>0</v>
      </c>
      <c r="T581" s="10">
        <f t="shared" si="71"/>
        <v>0</v>
      </c>
    </row>
    <row r="582" spans="1:20" x14ac:dyDescent="0.25">
      <c r="A582" s="2" t="str">
        <f t="shared" si="72"/>
        <v>5</v>
      </c>
      <c r="B582" s="3">
        <v>24150120031</v>
      </c>
      <c r="C582" s="4" t="s">
        <v>1591</v>
      </c>
      <c r="D582" s="4" t="s">
        <v>599</v>
      </c>
      <c r="E582" s="13" t="s">
        <v>999</v>
      </c>
      <c r="F582" s="4" t="s">
        <v>1011</v>
      </c>
      <c r="G582" s="10">
        <v>37165.949999999997</v>
      </c>
      <c r="H582" s="10">
        <v>6558.7</v>
      </c>
      <c r="I582" s="10">
        <v>0</v>
      </c>
      <c r="J582" s="10">
        <f t="shared" si="73"/>
        <v>43724.65</v>
      </c>
      <c r="K582" s="10">
        <v>0</v>
      </c>
      <c r="L582" s="10">
        <f t="shared" si="67"/>
        <v>43724.65</v>
      </c>
      <c r="M582" s="10">
        <f t="shared" si="69"/>
        <v>43724.65</v>
      </c>
      <c r="N582" s="10">
        <v>13878.45</v>
      </c>
      <c r="O582" s="10">
        <v>2449.16</v>
      </c>
      <c r="P582" s="16">
        <v>0</v>
      </c>
      <c r="Q582" s="10">
        <f t="shared" si="70"/>
        <v>16327.61</v>
      </c>
      <c r="R582" s="10">
        <v>0</v>
      </c>
      <c r="S582" s="10">
        <f t="shared" si="68"/>
        <v>16327.61</v>
      </c>
      <c r="T582" s="10">
        <f t="shared" si="71"/>
        <v>16327.61</v>
      </c>
    </row>
    <row r="583" spans="1:20" x14ac:dyDescent="0.25">
      <c r="A583" s="2" t="str">
        <f t="shared" si="72"/>
        <v>5</v>
      </c>
      <c r="B583" s="3">
        <v>24150120032</v>
      </c>
      <c r="C583" s="4" t="s">
        <v>1592</v>
      </c>
      <c r="D583" s="4" t="s">
        <v>600</v>
      </c>
      <c r="E583" s="13" t="s">
        <v>999</v>
      </c>
      <c r="F583" s="4" t="s">
        <v>1005</v>
      </c>
      <c r="G583" s="10">
        <v>334184.11</v>
      </c>
      <c r="H583" s="10">
        <v>58973.67</v>
      </c>
      <c r="I583" s="10">
        <v>0</v>
      </c>
      <c r="J583" s="10">
        <f t="shared" si="73"/>
        <v>393157.78</v>
      </c>
      <c r="K583" s="10">
        <v>0</v>
      </c>
      <c r="L583" s="10">
        <f t="shared" si="67"/>
        <v>393157.78</v>
      </c>
      <c r="M583" s="10">
        <f t="shared" si="69"/>
        <v>393157.78</v>
      </c>
      <c r="N583" s="10">
        <v>190085.11</v>
      </c>
      <c r="O583" s="10">
        <v>33544.44</v>
      </c>
      <c r="P583" s="16">
        <v>0</v>
      </c>
      <c r="Q583" s="10">
        <f t="shared" si="70"/>
        <v>223629.55</v>
      </c>
      <c r="R583" s="10">
        <v>0</v>
      </c>
      <c r="S583" s="10">
        <f t="shared" si="68"/>
        <v>223629.55</v>
      </c>
      <c r="T583" s="10">
        <f t="shared" si="71"/>
        <v>223629.55</v>
      </c>
    </row>
    <row r="584" spans="1:20" x14ac:dyDescent="0.25">
      <c r="A584" s="2" t="str">
        <f t="shared" si="72"/>
        <v>5</v>
      </c>
      <c r="B584" s="3">
        <v>24150120033</v>
      </c>
      <c r="C584" s="4" t="s">
        <v>1593</v>
      </c>
      <c r="D584" s="4" t="s">
        <v>601</v>
      </c>
      <c r="E584" s="13" t="s">
        <v>999</v>
      </c>
      <c r="F584" s="4" t="s">
        <v>1004</v>
      </c>
      <c r="G584" s="10">
        <v>227309.35</v>
      </c>
      <c r="H584" s="10">
        <v>40113.410000000003</v>
      </c>
      <c r="I584" s="10">
        <v>0</v>
      </c>
      <c r="J584" s="10">
        <f t="shared" si="73"/>
        <v>267422.76</v>
      </c>
      <c r="K584" s="10">
        <v>0</v>
      </c>
      <c r="L584" s="10">
        <f t="shared" si="67"/>
        <v>267422.76</v>
      </c>
      <c r="M584" s="10">
        <f t="shared" si="69"/>
        <v>267422.76</v>
      </c>
      <c r="N584" s="10">
        <v>2645.65</v>
      </c>
      <c r="O584" s="10">
        <v>466.88</v>
      </c>
      <c r="P584" s="16">
        <v>0</v>
      </c>
      <c r="Q584" s="10">
        <f t="shared" si="70"/>
        <v>3112.53</v>
      </c>
      <c r="R584" s="10">
        <v>0</v>
      </c>
      <c r="S584" s="10">
        <f t="shared" si="68"/>
        <v>3112.53</v>
      </c>
      <c r="T584" s="10">
        <f t="shared" si="71"/>
        <v>3112.53</v>
      </c>
    </row>
    <row r="585" spans="1:20" x14ac:dyDescent="0.25">
      <c r="A585" s="2" t="str">
        <f t="shared" si="72"/>
        <v>5</v>
      </c>
      <c r="B585" s="3">
        <v>24150120034</v>
      </c>
      <c r="C585" s="4" t="s">
        <v>1594</v>
      </c>
      <c r="D585" s="4" t="s">
        <v>602</v>
      </c>
      <c r="E585" s="13" t="s">
        <v>1000</v>
      </c>
      <c r="F585" s="4" t="s">
        <v>1004</v>
      </c>
      <c r="G585" s="10">
        <v>1357774.46</v>
      </c>
      <c r="H585" s="10">
        <v>239607.26</v>
      </c>
      <c r="I585" s="10">
        <v>0</v>
      </c>
      <c r="J585" s="10">
        <f t="shared" si="73"/>
        <v>1597381.72</v>
      </c>
      <c r="K585" s="10">
        <v>0</v>
      </c>
      <c r="L585" s="10">
        <f t="shared" si="67"/>
        <v>1597381.72</v>
      </c>
      <c r="M585" s="10">
        <f t="shared" si="69"/>
        <v>1597381.72</v>
      </c>
      <c r="N585" s="10">
        <v>0</v>
      </c>
      <c r="O585" s="10">
        <v>0</v>
      </c>
      <c r="P585" s="16">
        <v>0</v>
      </c>
      <c r="Q585" s="10">
        <f t="shared" si="70"/>
        <v>0</v>
      </c>
      <c r="R585" s="10">
        <v>0</v>
      </c>
      <c r="S585" s="10">
        <f t="shared" si="68"/>
        <v>0</v>
      </c>
      <c r="T585" s="10">
        <f t="shared" si="71"/>
        <v>0</v>
      </c>
    </row>
    <row r="586" spans="1:20" x14ac:dyDescent="0.25">
      <c r="A586" s="2" t="str">
        <f t="shared" si="72"/>
        <v>5</v>
      </c>
      <c r="B586" s="3">
        <v>24150120035</v>
      </c>
      <c r="C586" s="4" t="s">
        <v>1595</v>
      </c>
      <c r="D586" s="4" t="s">
        <v>603</v>
      </c>
      <c r="E586" s="13" t="s">
        <v>999</v>
      </c>
      <c r="F586" s="4" t="s">
        <v>1004</v>
      </c>
      <c r="G586" s="10">
        <v>400902.75</v>
      </c>
      <c r="H586" s="10">
        <v>70747.55</v>
      </c>
      <c r="I586" s="10">
        <v>0</v>
      </c>
      <c r="J586" s="10">
        <f t="shared" si="73"/>
        <v>471650.3</v>
      </c>
      <c r="K586" s="10">
        <v>0</v>
      </c>
      <c r="L586" s="10">
        <f t="shared" si="67"/>
        <v>471650.3</v>
      </c>
      <c r="M586" s="10">
        <f t="shared" si="69"/>
        <v>471650.3</v>
      </c>
      <c r="N586" s="10">
        <v>59942.57</v>
      </c>
      <c r="O586" s="10">
        <v>10578.12</v>
      </c>
      <c r="P586" s="16">
        <v>0</v>
      </c>
      <c r="Q586" s="10">
        <f t="shared" si="70"/>
        <v>70520.69</v>
      </c>
      <c r="R586" s="10">
        <v>0</v>
      </c>
      <c r="S586" s="10">
        <f t="shared" si="68"/>
        <v>70520.69</v>
      </c>
      <c r="T586" s="10">
        <f t="shared" si="71"/>
        <v>70520.69</v>
      </c>
    </row>
    <row r="587" spans="1:20" x14ac:dyDescent="0.25">
      <c r="A587" s="2" t="str">
        <f t="shared" si="72"/>
        <v>5</v>
      </c>
      <c r="B587" s="3">
        <v>24150120036</v>
      </c>
      <c r="C587" s="4" t="s">
        <v>1596</v>
      </c>
      <c r="D587" s="4" t="s">
        <v>604</v>
      </c>
      <c r="E587" s="13" t="s">
        <v>999</v>
      </c>
      <c r="F587" s="4" t="s">
        <v>1011</v>
      </c>
      <c r="G587" s="10">
        <v>681862.94</v>
      </c>
      <c r="H587" s="10">
        <v>120328.76</v>
      </c>
      <c r="I587" s="10">
        <v>0</v>
      </c>
      <c r="J587" s="10">
        <f t="shared" si="73"/>
        <v>802191.7</v>
      </c>
      <c r="K587" s="10">
        <v>0</v>
      </c>
      <c r="L587" s="10">
        <f t="shared" si="67"/>
        <v>802191.7</v>
      </c>
      <c r="M587" s="10">
        <f t="shared" si="69"/>
        <v>802191.7</v>
      </c>
      <c r="N587" s="10">
        <v>44809.919999999998</v>
      </c>
      <c r="O587" s="10">
        <v>7907.62</v>
      </c>
      <c r="P587" s="16">
        <v>0</v>
      </c>
      <c r="Q587" s="10">
        <f t="shared" si="70"/>
        <v>52717.54</v>
      </c>
      <c r="R587" s="10">
        <v>0</v>
      </c>
      <c r="S587" s="10">
        <f t="shared" si="68"/>
        <v>52717.54</v>
      </c>
      <c r="T587" s="10">
        <f t="shared" si="71"/>
        <v>52717.54</v>
      </c>
    </row>
    <row r="588" spans="1:20" x14ac:dyDescent="0.25">
      <c r="A588" s="2" t="str">
        <f t="shared" si="72"/>
        <v>5</v>
      </c>
      <c r="B588" s="3">
        <v>24150120038</v>
      </c>
      <c r="C588" s="4" t="s">
        <v>1597</v>
      </c>
      <c r="D588" s="4" t="s">
        <v>605</v>
      </c>
      <c r="E588" s="13" t="s">
        <v>999</v>
      </c>
      <c r="F588" s="4" t="s">
        <v>1004</v>
      </c>
      <c r="G588" s="10">
        <v>62550.36</v>
      </c>
      <c r="H588" s="10">
        <v>11038.3</v>
      </c>
      <c r="I588" s="10">
        <v>0</v>
      </c>
      <c r="J588" s="10">
        <f t="shared" si="73"/>
        <v>73588.66</v>
      </c>
      <c r="K588" s="10">
        <v>0</v>
      </c>
      <c r="L588" s="10">
        <f t="shared" si="67"/>
        <v>73588.66</v>
      </c>
      <c r="M588" s="10">
        <f t="shared" si="69"/>
        <v>73588.66</v>
      </c>
      <c r="N588" s="10">
        <v>14662.5</v>
      </c>
      <c r="O588" s="10">
        <v>2587.5</v>
      </c>
      <c r="P588" s="16">
        <v>0</v>
      </c>
      <c r="Q588" s="10">
        <f t="shared" si="70"/>
        <v>17250</v>
      </c>
      <c r="R588" s="10">
        <v>0</v>
      </c>
      <c r="S588" s="10">
        <f t="shared" si="68"/>
        <v>17250</v>
      </c>
      <c r="T588" s="10">
        <f t="shared" si="71"/>
        <v>17250</v>
      </c>
    </row>
    <row r="589" spans="1:20" x14ac:dyDescent="0.25">
      <c r="A589" s="2" t="str">
        <f t="shared" si="72"/>
        <v>5</v>
      </c>
      <c r="B589" s="3">
        <v>24150120039</v>
      </c>
      <c r="C589" s="4" t="s">
        <v>1598</v>
      </c>
      <c r="D589" s="4" t="s">
        <v>606</v>
      </c>
      <c r="E589" s="13" t="s">
        <v>999</v>
      </c>
      <c r="F589" s="4" t="s">
        <v>1004</v>
      </c>
      <c r="G589" s="10">
        <v>1785338.89</v>
      </c>
      <c r="H589" s="10">
        <v>315059.8</v>
      </c>
      <c r="I589" s="10">
        <v>0</v>
      </c>
      <c r="J589" s="10">
        <f t="shared" si="73"/>
        <v>2100398.69</v>
      </c>
      <c r="K589" s="10">
        <v>0</v>
      </c>
      <c r="L589" s="10">
        <f t="shared" si="67"/>
        <v>2100398.69</v>
      </c>
      <c r="M589" s="10">
        <f t="shared" si="69"/>
        <v>2100398.69</v>
      </c>
      <c r="N589" s="10">
        <v>300264.74</v>
      </c>
      <c r="O589" s="10">
        <v>52987.85</v>
      </c>
      <c r="P589" s="16">
        <v>0</v>
      </c>
      <c r="Q589" s="10">
        <f t="shared" si="70"/>
        <v>353252.59</v>
      </c>
      <c r="R589" s="10">
        <v>0</v>
      </c>
      <c r="S589" s="10">
        <f t="shared" si="68"/>
        <v>353252.59</v>
      </c>
      <c r="T589" s="10">
        <f t="shared" si="71"/>
        <v>353252.59</v>
      </c>
    </row>
    <row r="590" spans="1:20" x14ac:dyDescent="0.25">
      <c r="A590" s="2" t="str">
        <f t="shared" si="72"/>
        <v>5</v>
      </c>
      <c r="B590" s="3">
        <v>24150120040</v>
      </c>
      <c r="C590" s="4" t="s">
        <v>1599</v>
      </c>
      <c r="D590" s="4" t="s">
        <v>607</v>
      </c>
      <c r="E590" s="13" t="s">
        <v>999</v>
      </c>
      <c r="F590" s="4" t="s">
        <v>1004</v>
      </c>
      <c r="G590" s="10">
        <v>191326.39</v>
      </c>
      <c r="H590" s="10">
        <v>33763.480000000003</v>
      </c>
      <c r="I590" s="10">
        <v>0</v>
      </c>
      <c r="J590" s="10">
        <f t="shared" si="73"/>
        <v>225089.87</v>
      </c>
      <c r="K590" s="10">
        <v>0</v>
      </c>
      <c r="L590" s="10">
        <f t="shared" si="67"/>
        <v>225089.87</v>
      </c>
      <c r="M590" s="10">
        <f t="shared" si="69"/>
        <v>225089.87</v>
      </c>
      <c r="N590" s="10">
        <v>21417.17</v>
      </c>
      <c r="O590" s="10">
        <v>3779.54</v>
      </c>
      <c r="P590" s="16">
        <v>0</v>
      </c>
      <c r="Q590" s="10">
        <f t="shared" si="70"/>
        <v>25196.71</v>
      </c>
      <c r="R590" s="10">
        <v>0</v>
      </c>
      <c r="S590" s="10">
        <f t="shared" si="68"/>
        <v>25196.71</v>
      </c>
      <c r="T590" s="10">
        <f t="shared" si="71"/>
        <v>25196.71</v>
      </c>
    </row>
    <row r="591" spans="1:20" x14ac:dyDescent="0.25">
      <c r="A591" s="2" t="str">
        <f t="shared" si="72"/>
        <v>5</v>
      </c>
      <c r="B591" s="3">
        <v>24150120041</v>
      </c>
      <c r="C591" s="4" t="s">
        <v>1600</v>
      </c>
      <c r="D591" s="4" t="s">
        <v>608</v>
      </c>
      <c r="E591" s="13" t="s">
        <v>999</v>
      </c>
      <c r="F591" s="4" t="s">
        <v>1004</v>
      </c>
      <c r="G591" s="10">
        <v>655847.4</v>
      </c>
      <c r="H591" s="10">
        <v>115737.78</v>
      </c>
      <c r="I591" s="10">
        <v>0</v>
      </c>
      <c r="J591" s="10">
        <f t="shared" si="73"/>
        <v>771585.18</v>
      </c>
      <c r="K591" s="10">
        <v>0</v>
      </c>
      <c r="L591" s="10">
        <f t="shared" si="67"/>
        <v>771585.18</v>
      </c>
      <c r="M591" s="10">
        <f t="shared" si="69"/>
        <v>771585.18</v>
      </c>
      <c r="N591" s="10">
        <v>73508.39</v>
      </c>
      <c r="O591" s="10">
        <v>12972.08</v>
      </c>
      <c r="P591" s="16">
        <v>0</v>
      </c>
      <c r="Q591" s="10">
        <f t="shared" si="70"/>
        <v>86480.47</v>
      </c>
      <c r="R591" s="10">
        <v>0</v>
      </c>
      <c r="S591" s="10">
        <f t="shared" si="68"/>
        <v>86480.47</v>
      </c>
      <c r="T591" s="10">
        <f t="shared" si="71"/>
        <v>86480.47</v>
      </c>
    </row>
    <row r="592" spans="1:20" x14ac:dyDescent="0.25">
      <c r="A592" s="2" t="str">
        <f t="shared" si="72"/>
        <v>6</v>
      </c>
      <c r="B592" s="3">
        <v>24160110001</v>
      </c>
      <c r="C592" s="4" t="s">
        <v>1601</v>
      </c>
      <c r="D592" s="4" t="s">
        <v>609</v>
      </c>
      <c r="E592" s="13" t="s">
        <v>1001</v>
      </c>
      <c r="F592" s="4" t="s">
        <v>1009</v>
      </c>
      <c r="G592" s="10">
        <v>4997990.29</v>
      </c>
      <c r="H592" s="10">
        <v>881998.29</v>
      </c>
      <c r="I592" s="10">
        <v>0</v>
      </c>
      <c r="J592" s="10">
        <f t="shared" si="73"/>
        <v>5879988.5800000001</v>
      </c>
      <c r="K592" s="10">
        <v>0</v>
      </c>
      <c r="L592" s="10">
        <f t="shared" si="67"/>
        <v>5879988.5800000001</v>
      </c>
      <c r="M592" s="10">
        <f t="shared" si="69"/>
        <v>5879988.5800000001</v>
      </c>
      <c r="N592" s="10">
        <v>4997990.26</v>
      </c>
      <c r="O592" s="10">
        <v>881998.32</v>
      </c>
      <c r="P592" s="16">
        <v>0</v>
      </c>
      <c r="Q592" s="10">
        <f t="shared" si="70"/>
        <v>5879988.5800000001</v>
      </c>
      <c r="R592" s="10">
        <v>0</v>
      </c>
      <c r="S592" s="10">
        <f t="shared" si="68"/>
        <v>5879988.5800000001</v>
      </c>
      <c r="T592" s="10">
        <f t="shared" si="71"/>
        <v>5879988.5800000001</v>
      </c>
    </row>
    <row r="593" spans="1:20" x14ac:dyDescent="0.25">
      <c r="A593" s="2" t="str">
        <f t="shared" si="72"/>
        <v>6</v>
      </c>
      <c r="B593" s="3">
        <v>24160110002</v>
      </c>
      <c r="C593" s="4" t="s">
        <v>1602</v>
      </c>
      <c r="D593" s="4" t="s">
        <v>610</v>
      </c>
      <c r="E593" s="13" t="s">
        <v>869</v>
      </c>
      <c r="F593" s="4" t="s">
        <v>1004</v>
      </c>
      <c r="G593" s="10">
        <v>804263.76</v>
      </c>
      <c r="H593" s="10">
        <v>141928.9</v>
      </c>
      <c r="I593" s="10">
        <v>0</v>
      </c>
      <c r="J593" s="10">
        <f t="shared" si="73"/>
        <v>946192.66</v>
      </c>
      <c r="K593" s="10">
        <v>0</v>
      </c>
      <c r="L593" s="10">
        <f t="shared" si="67"/>
        <v>946192.66</v>
      </c>
      <c r="M593" s="10">
        <f t="shared" si="69"/>
        <v>946192.66</v>
      </c>
      <c r="N593" s="10">
        <v>699170.35</v>
      </c>
      <c r="O593" s="10">
        <v>123383.01</v>
      </c>
      <c r="P593" s="16">
        <v>0</v>
      </c>
      <c r="Q593" s="10">
        <f t="shared" si="70"/>
        <v>822553.36</v>
      </c>
      <c r="R593" s="10">
        <v>0</v>
      </c>
      <c r="S593" s="10">
        <f t="shared" si="68"/>
        <v>822553.36</v>
      </c>
      <c r="T593" s="10">
        <f t="shared" si="71"/>
        <v>822553.36</v>
      </c>
    </row>
    <row r="594" spans="1:20" x14ac:dyDescent="0.25">
      <c r="A594" s="2" t="str">
        <f t="shared" si="72"/>
        <v>6</v>
      </c>
      <c r="B594" s="3">
        <v>24160110003</v>
      </c>
      <c r="C594" s="4" t="s">
        <v>1603</v>
      </c>
      <c r="D594" s="4" t="s">
        <v>611</v>
      </c>
      <c r="E594" s="13" t="s">
        <v>1001</v>
      </c>
      <c r="F594" s="4" t="s">
        <v>1009</v>
      </c>
      <c r="G594" s="10">
        <v>328983.39</v>
      </c>
      <c r="H594" s="10">
        <v>58055.89</v>
      </c>
      <c r="I594" s="10">
        <v>0</v>
      </c>
      <c r="J594" s="10">
        <f t="shared" si="73"/>
        <v>387039.28</v>
      </c>
      <c r="K594" s="10">
        <v>0</v>
      </c>
      <c r="L594" s="10">
        <f t="shared" si="67"/>
        <v>387039.28</v>
      </c>
      <c r="M594" s="10">
        <f t="shared" si="69"/>
        <v>387039.28</v>
      </c>
      <c r="N594" s="10">
        <v>328983.34999999998</v>
      </c>
      <c r="O594" s="10">
        <v>58055.93</v>
      </c>
      <c r="P594" s="16">
        <v>0</v>
      </c>
      <c r="Q594" s="10">
        <f t="shared" si="70"/>
        <v>387039.28</v>
      </c>
      <c r="R594" s="10">
        <v>0</v>
      </c>
      <c r="S594" s="10">
        <f t="shared" si="68"/>
        <v>387039.28</v>
      </c>
      <c r="T594" s="10">
        <f t="shared" si="71"/>
        <v>387039.28</v>
      </c>
    </row>
    <row r="595" spans="1:20" x14ac:dyDescent="0.25">
      <c r="A595" s="2" t="str">
        <f t="shared" si="72"/>
        <v>6</v>
      </c>
      <c r="B595" s="3">
        <v>24160110004</v>
      </c>
      <c r="C595" s="4" t="s">
        <v>1604</v>
      </c>
      <c r="D595" s="4" t="s">
        <v>612</v>
      </c>
      <c r="E595" s="13" t="s">
        <v>1001</v>
      </c>
      <c r="F595" s="4" t="s">
        <v>1009</v>
      </c>
      <c r="G595" s="10">
        <v>66265.539999999994</v>
      </c>
      <c r="H595" s="10">
        <v>11693.92</v>
      </c>
      <c r="I595" s="10">
        <v>0</v>
      </c>
      <c r="J595" s="10">
        <f t="shared" si="73"/>
        <v>77959.460000000006</v>
      </c>
      <c r="K595" s="10">
        <v>0</v>
      </c>
      <c r="L595" s="10">
        <f t="shared" si="67"/>
        <v>77959.460000000006</v>
      </c>
      <c r="M595" s="10">
        <f t="shared" si="69"/>
        <v>77959.460000000006</v>
      </c>
      <c r="N595" s="10">
        <v>66265.53</v>
      </c>
      <c r="O595" s="10">
        <v>11693.93</v>
      </c>
      <c r="P595" s="16">
        <v>0</v>
      </c>
      <c r="Q595" s="10">
        <f t="shared" si="70"/>
        <v>77959.460000000006</v>
      </c>
      <c r="R595" s="10">
        <v>0</v>
      </c>
      <c r="S595" s="10">
        <f t="shared" si="68"/>
        <v>77959.460000000006</v>
      </c>
      <c r="T595" s="10">
        <f t="shared" si="71"/>
        <v>77959.460000000006</v>
      </c>
    </row>
    <row r="596" spans="1:20" x14ac:dyDescent="0.25">
      <c r="A596" s="2" t="str">
        <f t="shared" si="72"/>
        <v>6</v>
      </c>
      <c r="B596" s="3">
        <v>24160110005</v>
      </c>
      <c r="C596" s="4" t="s">
        <v>1605</v>
      </c>
      <c r="D596" s="4" t="s">
        <v>613</v>
      </c>
      <c r="E596" s="13" t="s">
        <v>1001</v>
      </c>
      <c r="F596" s="4" t="s">
        <v>1009</v>
      </c>
      <c r="G596" s="10">
        <v>208542.46</v>
      </c>
      <c r="H596" s="10">
        <v>36801.61</v>
      </c>
      <c r="I596" s="10">
        <v>0</v>
      </c>
      <c r="J596" s="10">
        <f t="shared" si="73"/>
        <v>245344.07</v>
      </c>
      <c r="K596" s="10">
        <v>0</v>
      </c>
      <c r="L596" s="10">
        <f t="shared" si="67"/>
        <v>245344.07</v>
      </c>
      <c r="M596" s="10">
        <f t="shared" si="69"/>
        <v>245344.07</v>
      </c>
      <c r="N596" s="10">
        <v>222118.25</v>
      </c>
      <c r="O596" s="10">
        <v>39197.360000000001</v>
      </c>
      <c r="P596" s="16">
        <v>0</v>
      </c>
      <c r="Q596" s="10">
        <f t="shared" si="70"/>
        <v>261315.61</v>
      </c>
      <c r="R596" s="10">
        <v>0</v>
      </c>
      <c r="S596" s="10">
        <f t="shared" si="68"/>
        <v>261315.61</v>
      </c>
      <c r="T596" s="10">
        <f t="shared" si="71"/>
        <v>261315.61</v>
      </c>
    </row>
    <row r="597" spans="1:20" x14ac:dyDescent="0.25">
      <c r="A597" s="2" t="str">
        <f t="shared" si="72"/>
        <v>6</v>
      </c>
      <c r="B597" s="3">
        <v>24160110006</v>
      </c>
      <c r="C597" s="4" t="s">
        <v>1606</v>
      </c>
      <c r="D597" s="4" t="s">
        <v>614</v>
      </c>
      <c r="E597" s="13" t="s">
        <v>1001</v>
      </c>
      <c r="F597" s="4" t="s">
        <v>1009</v>
      </c>
      <c r="G597" s="10">
        <v>5642966.2000000002</v>
      </c>
      <c r="H597" s="10">
        <v>995817.57</v>
      </c>
      <c r="I597" s="10">
        <v>0</v>
      </c>
      <c r="J597" s="10">
        <f t="shared" si="73"/>
        <v>6638783.7699999996</v>
      </c>
      <c r="K597" s="10">
        <v>0</v>
      </c>
      <c r="L597" s="10">
        <f t="shared" si="67"/>
        <v>6638783.7699999996</v>
      </c>
      <c r="M597" s="10">
        <f t="shared" si="69"/>
        <v>6638783.7699999996</v>
      </c>
      <c r="N597" s="10">
        <v>5593003.1100000003</v>
      </c>
      <c r="O597" s="10">
        <v>987000.54</v>
      </c>
      <c r="P597" s="16">
        <v>0</v>
      </c>
      <c r="Q597" s="10">
        <f t="shared" si="70"/>
        <v>6580003.6500000004</v>
      </c>
      <c r="R597" s="10">
        <v>0</v>
      </c>
      <c r="S597" s="10">
        <f t="shared" si="68"/>
        <v>6580003.6500000004</v>
      </c>
      <c r="T597" s="10">
        <f t="shared" si="71"/>
        <v>6580003.6500000004</v>
      </c>
    </row>
    <row r="598" spans="1:20" s="14" customFormat="1" x14ac:dyDescent="0.25">
      <c r="A598" s="2" t="str">
        <f t="shared" si="72"/>
        <v>6</v>
      </c>
      <c r="B598" s="3">
        <v>24160110007</v>
      </c>
      <c r="C598" s="4" t="s">
        <v>1607</v>
      </c>
      <c r="D598" s="4" t="s">
        <v>615</v>
      </c>
      <c r="E598" s="13" t="s">
        <v>1001</v>
      </c>
      <c r="F598" s="4" t="s">
        <v>1009</v>
      </c>
      <c r="G598" s="10">
        <v>2877567.15</v>
      </c>
      <c r="H598" s="10">
        <v>507805.97</v>
      </c>
      <c r="I598" s="10">
        <v>0</v>
      </c>
      <c r="J598" s="10">
        <f t="shared" si="73"/>
        <v>3385373.12</v>
      </c>
      <c r="K598" s="10">
        <v>0</v>
      </c>
      <c r="L598" s="10">
        <f t="shared" si="67"/>
        <v>3385373.12</v>
      </c>
      <c r="M598" s="10">
        <f t="shared" si="69"/>
        <v>3385373.12</v>
      </c>
      <c r="N598" s="10">
        <v>2877567.14</v>
      </c>
      <c r="O598" s="10">
        <v>507805.98</v>
      </c>
      <c r="P598" s="16">
        <v>0</v>
      </c>
      <c r="Q598" s="10">
        <f t="shared" si="70"/>
        <v>3385373.12</v>
      </c>
      <c r="R598" s="10">
        <v>0</v>
      </c>
      <c r="S598" s="10">
        <f t="shared" ref="S598:S604" si="74">SUM(N598:O598)</f>
        <v>3385373.12</v>
      </c>
      <c r="T598" s="10">
        <f t="shared" ref="T598:T604" si="75">SUM(N598+O598+R598)</f>
        <v>3385373.12</v>
      </c>
    </row>
    <row r="599" spans="1:20" s="14" customFormat="1" x14ac:dyDescent="0.25">
      <c r="A599" s="2" t="str">
        <f t="shared" si="72"/>
        <v>6</v>
      </c>
      <c r="B599" s="3">
        <v>24160110008</v>
      </c>
      <c r="C599" s="4" t="s">
        <v>1608</v>
      </c>
      <c r="D599" s="4" t="s">
        <v>616</v>
      </c>
      <c r="E599" s="13" t="s">
        <v>869</v>
      </c>
      <c r="F599" s="4" t="s">
        <v>1004</v>
      </c>
      <c r="G599" s="10">
        <v>1600162.4</v>
      </c>
      <c r="H599" s="10">
        <v>282381.59999999998</v>
      </c>
      <c r="I599" s="10">
        <v>0</v>
      </c>
      <c r="J599" s="10">
        <f t="shared" si="73"/>
        <v>1882544</v>
      </c>
      <c r="K599" s="10">
        <v>0</v>
      </c>
      <c r="L599" s="10">
        <f t="shared" si="67"/>
        <v>1882544</v>
      </c>
      <c r="M599" s="10">
        <f t="shared" si="69"/>
        <v>1882544</v>
      </c>
      <c r="N599" s="10">
        <v>383285.15</v>
      </c>
      <c r="O599" s="10">
        <v>67638.58</v>
      </c>
      <c r="P599" s="16">
        <v>0</v>
      </c>
      <c r="Q599" s="10">
        <f t="shared" si="70"/>
        <v>450923.73</v>
      </c>
      <c r="R599" s="10">
        <v>0</v>
      </c>
      <c r="S599" s="10">
        <f t="shared" si="74"/>
        <v>450923.73</v>
      </c>
      <c r="T599" s="10">
        <f t="shared" si="75"/>
        <v>450923.73</v>
      </c>
    </row>
    <row r="600" spans="1:20" s="14" customFormat="1" x14ac:dyDescent="0.25">
      <c r="A600" s="2" t="str">
        <f t="shared" si="72"/>
        <v>6</v>
      </c>
      <c r="B600" s="3">
        <v>24160110009</v>
      </c>
      <c r="C600" s="4"/>
      <c r="D600" s="4" t="s">
        <v>617</v>
      </c>
      <c r="E600" s="13" t="s">
        <v>1002</v>
      </c>
      <c r="F600" s="4" t="s">
        <v>1009</v>
      </c>
      <c r="G600" s="10">
        <v>1151441.46</v>
      </c>
      <c r="H600" s="10">
        <v>203195.55</v>
      </c>
      <c r="I600" s="10">
        <v>0</v>
      </c>
      <c r="J600" s="10">
        <f t="shared" si="73"/>
        <v>1354637.01</v>
      </c>
      <c r="K600" s="10">
        <v>0</v>
      </c>
      <c r="L600" s="10">
        <f t="shared" si="67"/>
        <v>1354637.01</v>
      </c>
      <c r="M600" s="10">
        <f t="shared" si="69"/>
        <v>1354637.01</v>
      </c>
      <c r="N600" s="10">
        <v>1151441.43</v>
      </c>
      <c r="O600" s="10">
        <v>203195.58</v>
      </c>
      <c r="P600" s="16">
        <v>0</v>
      </c>
      <c r="Q600" s="10">
        <f t="shared" si="70"/>
        <v>1354637.01</v>
      </c>
      <c r="R600" s="10">
        <v>0</v>
      </c>
      <c r="S600" s="10">
        <f t="shared" si="74"/>
        <v>1354637.01</v>
      </c>
      <c r="T600" s="10">
        <f t="shared" si="75"/>
        <v>1354637.01</v>
      </c>
    </row>
    <row r="601" spans="1:20" s="14" customFormat="1" x14ac:dyDescent="0.25">
      <c r="A601" s="2" t="str">
        <f t="shared" si="72"/>
        <v>6</v>
      </c>
      <c r="B601" s="3">
        <v>24160110010</v>
      </c>
      <c r="C601" s="4"/>
      <c r="D601" s="4" t="s">
        <v>618</v>
      </c>
      <c r="E601" s="13" t="s">
        <v>1002</v>
      </c>
      <c r="F601" s="4" t="s">
        <v>1009</v>
      </c>
      <c r="G601" s="10">
        <v>0</v>
      </c>
      <c r="H601" s="10">
        <v>0</v>
      </c>
      <c r="I601" s="10">
        <v>0</v>
      </c>
      <c r="J601" s="10">
        <f t="shared" si="73"/>
        <v>0</v>
      </c>
      <c r="K601" s="10">
        <v>0</v>
      </c>
      <c r="L601" s="10">
        <f t="shared" si="67"/>
        <v>0</v>
      </c>
      <c r="M601" s="10">
        <f t="shared" si="69"/>
        <v>0</v>
      </c>
      <c r="N601" s="10">
        <v>0</v>
      </c>
      <c r="O601" s="10">
        <v>0</v>
      </c>
      <c r="P601" s="16">
        <v>0</v>
      </c>
      <c r="Q601" s="10">
        <f t="shared" si="70"/>
        <v>0</v>
      </c>
      <c r="R601" s="10">
        <v>0</v>
      </c>
      <c r="S601" s="10">
        <f t="shared" si="74"/>
        <v>0</v>
      </c>
      <c r="T601" s="10">
        <f t="shared" si="75"/>
        <v>0</v>
      </c>
    </row>
    <row r="602" spans="1:20" s="14" customFormat="1" x14ac:dyDescent="0.25">
      <c r="A602" s="2" t="str">
        <f t="shared" si="72"/>
        <v>6</v>
      </c>
      <c r="B602" s="3">
        <v>24160110011</v>
      </c>
      <c r="C602" s="4"/>
      <c r="D602" s="4" t="s">
        <v>619</v>
      </c>
      <c r="E602" s="13" t="s">
        <v>1002</v>
      </c>
      <c r="F602" s="4" t="s">
        <v>1009</v>
      </c>
      <c r="G602" s="10">
        <v>0</v>
      </c>
      <c r="H602" s="10">
        <v>0</v>
      </c>
      <c r="I602" s="10">
        <v>0</v>
      </c>
      <c r="J602" s="10">
        <f t="shared" si="73"/>
        <v>0</v>
      </c>
      <c r="K602" s="10">
        <v>0</v>
      </c>
      <c r="L602" s="10">
        <f t="shared" si="67"/>
        <v>0</v>
      </c>
      <c r="M602" s="10">
        <f t="shared" si="69"/>
        <v>0</v>
      </c>
      <c r="N602" s="10">
        <v>0</v>
      </c>
      <c r="O602" s="10">
        <v>0</v>
      </c>
      <c r="P602" s="16">
        <v>0</v>
      </c>
      <c r="Q602" s="10">
        <f t="shared" si="70"/>
        <v>0</v>
      </c>
      <c r="R602" s="10">
        <v>0</v>
      </c>
      <c r="S602" s="10">
        <f t="shared" si="74"/>
        <v>0</v>
      </c>
      <c r="T602" s="10">
        <f t="shared" si="75"/>
        <v>0</v>
      </c>
    </row>
    <row r="603" spans="1:20" s="14" customFormat="1" x14ac:dyDescent="0.25">
      <c r="A603" s="2" t="str">
        <f t="shared" si="72"/>
        <v>6</v>
      </c>
      <c r="B603" s="3">
        <v>24160110012</v>
      </c>
      <c r="C603" s="4"/>
      <c r="D603" s="4" t="s">
        <v>620</v>
      </c>
      <c r="E603" s="13" t="s">
        <v>1002</v>
      </c>
      <c r="F603" s="4" t="s">
        <v>1009</v>
      </c>
      <c r="G603" s="10">
        <v>0</v>
      </c>
      <c r="H603" s="10">
        <v>0</v>
      </c>
      <c r="I603" s="10">
        <v>0</v>
      </c>
      <c r="J603" s="10">
        <f t="shared" si="73"/>
        <v>0</v>
      </c>
      <c r="K603" s="10">
        <v>0</v>
      </c>
      <c r="L603" s="10">
        <f t="shared" si="67"/>
        <v>0</v>
      </c>
      <c r="M603" s="10">
        <f t="shared" si="69"/>
        <v>0</v>
      </c>
      <c r="N603" s="10">
        <v>0</v>
      </c>
      <c r="O603" s="10">
        <v>0</v>
      </c>
      <c r="P603" s="16">
        <v>0</v>
      </c>
      <c r="Q603" s="10">
        <f t="shared" si="70"/>
        <v>0</v>
      </c>
      <c r="R603" s="10">
        <v>0</v>
      </c>
      <c r="S603" s="10">
        <f t="shared" si="74"/>
        <v>0</v>
      </c>
      <c r="T603" s="10">
        <f t="shared" si="75"/>
        <v>0</v>
      </c>
    </row>
    <row r="604" spans="1:20" s="14" customFormat="1" x14ac:dyDescent="0.25">
      <c r="A604" s="2" t="str">
        <f t="shared" si="72"/>
        <v>6</v>
      </c>
      <c r="B604" s="3">
        <v>24160110013</v>
      </c>
      <c r="C604" s="4"/>
      <c r="D604" s="4" t="s">
        <v>621</v>
      </c>
      <c r="E604" s="13" t="s">
        <v>1002</v>
      </c>
      <c r="F604" s="4" t="s">
        <v>1009</v>
      </c>
      <c r="G604" s="10">
        <v>0</v>
      </c>
      <c r="H604" s="10">
        <v>0</v>
      </c>
      <c r="I604" s="10">
        <v>0</v>
      </c>
      <c r="J604" s="10">
        <f t="shared" si="73"/>
        <v>0</v>
      </c>
      <c r="K604" s="10">
        <v>0</v>
      </c>
      <c r="L604" s="10">
        <f t="shared" si="67"/>
        <v>0</v>
      </c>
      <c r="M604" s="10">
        <f t="shared" si="69"/>
        <v>0</v>
      </c>
      <c r="N604" s="10">
        <v>0</v>
      </c>
      <c r="O604" s="10">
        <v>0</v>
      </c>
      <c r="P604" s="16">
        <v>0</v>
      </c>
      <c r="Q604" s="10">
        <f t="shared" si="70"/>
        <v>0</v>
      </c>
      <c r="R604" s="10">
        <v>0</v>
      </c>
      <c r="S604" s="10">
        <f t="shared" si="74"/>
        <v>0</v>
      </c>
      <c r="T604" s="10">
        <f t="shared" si="75"/>
        <v>0</v>
      </c>
    </row>
    <row r="605" spans="1:20" x14ac:dyDescent="0.25">
      <c r="A605" s="2" t="str">
        <f t="shared" si="72"/>
        <v>6</v>
      </c>
      <c r="B605" s="3">
        <v>24160110014</v>
      </c>
      <c r="C605" s="4"/>
      <c r="D605" s="4" t="s">
        <v>622</v>
      </c>
      <c r="E605" s="13" t="s">
        <v>1003</v>
      </c>
      <c r="F605" s="4" t="s">
        <v>1009</v>
      </c>
      <c r="G605" s="10">
        <v>7055109.1699999999</v>
      </c>
      <c r="H605" s="10">
        <v>1245019.27</v>
      </c>
      <c r="I605" s="10">
        <v>0</v>
      </c>
      <c r="J605" s="10">
        <f t="shared" si="73"/>
        <v>8300128.4400000004</v>
      </c>
      <c r="K605" s="10">
        <v>0</v>
      </c>
      <c r="L605" s="10">
        <f t="shared" si="67"/>
        <v>8300128.4400000004</v>
      </c>
      <c r="M605" s="10">
        <f t="shared" si="69"/>
        <v>8300128.4400000004</v>
      </c>
      <c r="N605" s="10">
        <v>1236177.74</v>
      </c>
      <c r="O605" s="10">
        <v>218149.05</v>
      </c>
      <c r="P605" s="16">
        <v>0</v>
      </c>
      <c r="Q605" s="10">
        <f t="shared" si="70"/>
        <v>1454326.79</v>
      </c>
      <c r="R605" s="10">
        <v>0</v>
      </c>
      <c r="S605" s="10">
        <f t="shared" si="68"/>
        <v>1454326.79</v>
      </c>
      <c r="T605" s="10">
        <f t="shared" si="71"/>
        <v>1454326.79</v>
      </c>
    </row>
    <row r="606" spans="1:20" x14ac:dyDescent="0.25">
      <c r="A606" s="2" t="str">
        <f t="shared" si="72"/>
        <v>6</v>
      </c>
      <c r="B606" s="3">
        <v>24160110015</v>
      </c>
      <c r="C606" s="4"/>
      <c r="D606" s="4" t="s">
        <v>623</v>
      </c>
      <c r="E606" s="13" t="s">
        <v>1003</v>
      </c>
      <c r="F606" s="4" t="s">
        <v>1009</v>
      </c>
      <c r="G606" s="10">
        <v>235313.24</v>
      </c>
      <c r="H606" s="10">
        <v>41525.870000000003</v>
      </c>
      <c r="I606" s="10">
        <v>0</v>
      </c>
      <c r="J606" s="10">
        <f t="shared" si="73"/>
        <v>276839.11</v>
      </c>
      <c r="K606" s="10">
        <v>0</v>
      </c>
      <c r="L606" s="10">
        <f t="shared" si="67"/>
        <v>276839.11</v>
      </c>
      <c r="M606" s="10">
        <f t="shared" si="69"/>
        <v>276839.11</v>
      </c>
      <c r="N606" s="10">
        <v>71649.31</v>
      </c>
      <c r="O606" s="10">
        <v>12643.99</v>
      </c>
      <c r="P606" s="16">
        <v>0</v>
      </c>
      <c r="Q606" s="10">
        <f t="shared" si="70"/>
        <v>84293.3</v>
      </c>
      <c r="R606" s="10">
        <v>0</v>
      </c>
      <c r="S606" s="10">
        <f t="shared" si="68"/>
        <v>84293.3</v>
      </c>
      <c r="T606" s="10">
        <f t="shared" si="71"/>
        <v>84293.3</v>
      </c>
    </row>
    <row r="607" spans="1:20" s="14" customFormat="1" x14ac:dyDescent="0.25">
      <c r="A607" s="2" t="str">
        <f t="shared" si="72"/>
        <v>6</v>
      </c>
      <c r="B607" s="3">
        <v>24160110016</v>
      </c>
      <c r="C607" s="4"/>
      <c r="D607" s="4" t="s">
        <v>624</v>
      </c>
      <c r="E607" s="13" t="s">
        <v>1003</v>
      </c>
      <c r="F607" s="4" t="s">
        <v>1009</v>
      </c>
      <c r="G607" s="10">
        <v>498031.07</v>
      </c>
      <c r="H607" s="10">
        <v>87887.84</v>
      </c>
      <c r="I607" s="10">
        <v>0</v>
      </c>
      <c r="J607" s="10">
        <f t="shared" si="73"/>
        <v>585918.91</v>
      </c>
      <c r="K607" s="10">
        <v>0</v>
      </c>
      <c r="L607" s="10">
        <f t="shared" si="67"/>
        <v>585918.91</v>
      </c>
      <c r="M607" s="10">
        <f t="shared" si="69"/>
        <v>585918.91</v>
      </c>
      <c r="N607" s="10">
        <v>35563.15</v>
      </c>
      <c r="O607" s="10">
        <v>6275.85</v>
      </c>
      <c r="P607" s="16">
        <v>0</v>
      </c>
      <c r="Q607" s="10">
        <f t="shared" si="70"/>
        <v>41839</v>
      </c>
      <c r="R607" s="10">
        <v>0</v>
      </c>
      <c r="S607" s="10">
        <f t="shared" ref="S607:S611" si="76">SUM(N607:O607)</f>
        <v>41839</v>
      </c>
      <c r="T607" s="10">
        <f t="shared" ref="T607:T611" si="77">SUM(N607+O607+R607)</f>
        <v>41839</v>
      </c>
    </row>
    <row r="608" spans="1:20" s="14" customFormat="1" x14ac:dyDescent="0.25">
      <c r="A608" s="2" t="str">
        <f t="shared" si="72"/>
        <v>6</v>
      </c>
      <c r="B608" s="3">
        <v>24160110017</v>
      </c>
      <c r="C608" s="4"/>
      <c r="D608" s="4" t="s">
        <v>625</v>
      </c>
      <c r="E608" s="13" t="s">
        <v>1003</v>
      </c>
      <c r="F608" s="4" t="s">
        <v>1009</v>
      </c>
      <c r="G608" s="10">
        <v>242894.84</v>
      </c>
      <c r="H608" s="10">
        <v>42863.79</v>
      </c>
      <c r="I608" s="10">
        <v>0</v>
      </c>
      <c r="J608" s="10">
        <f t="shared" si="73"/>
        <v>285758.63</v>
      </c>
      <c r="K608" s="10">
        <v>0</v>
      </c>
      <c r="L608" s="10">
        <f t="shared" si="67"/>
        <v>285758.63</v>
      </c>
      <c r="M608" s="10">
        <f t="shared" si="69"/>
        <v>285758.63</v>
      </c>
      <c r="N608" s="10">
        <v>101212.8</v>
      </c>
      <c r="O608" s="10">
        <v>17861.080000000002</v>
      </c>
      <c r="P608" s="16">
        <v>0</v>
      </c>
      <c r="Q608" s="10">
        <f t="shared" si="70"/>
        <v>119073.88</v>
      </c>
      <c r="R608" s="10">
        <v>0</v>
      </c>
      <c r="S608" s="10">
        <f t="shared" si="76"/>
        <v>119073.88</v>
      </c>
      <c r="T608" s="10">
        <f t="shared" si="77"/>
        <v>119073.88</v>
      </c>
    </row>
    <row r="609" spans="1:20" s="14" customFormat="1" x14ac:dyDescent="0.25">
      <c r="A609" s="2" t="str">
        <f t="shared" si="72"/>
        <v>6</v>
      </c>
      <c r="B609" s="3">
        <v>24160110018</v>
      </c>
      <c r="C609" s="4"/>
      <c r="D609" s="4" t="s">
        <v>626</v>
      </c>
      <c r="E609" s="13" t="s">
        <v>1003</v>
      </c>
      <c r="F609" s="4" t="s">
        <v>1009</v>
      </c>
      <c r="G609" s="10">
        <v>3199932.85</v>
      </c>
      <c r="H609" s="10">
        <v>564694.03</v>
      </c>
      <c r="I609" s="10">
        <v>0</v>
      </c>
      <c r="J609" s="10">
        <f t="shared" si="73"/>
        <v>3764626.88</v>
      </c>
      <c r="K609" s="10">
        <v>0</v>
      </c>
      <c r="L609" s="10">
        <f t="shared" si="67"/>
        <v>3764626.88</v>
      </c>
      <c r="M609" s="10">
        <f t="shared" si="69"/>
        <v>3764626.88</v>
      </c>
      <c r="N609" s="10">
        <v>0</v>
      </c>
      <c r="O609" s="10">
        <v>0</v>
      </c>
      <c r="P609" s="16">
        <v>0</v>
      </c>
      <c r="Q609" s="10">
        <f t="shared" si="70"/>
        <v>0</v>
      </c>
      <c r="R609" s="10">
        <v>0</v>
      </c>
      <c r="S609" s="10">
        <f t="shared" si="76"/>
        <v>0</v>
      </c>
      <c r="T609" s="10">
        <f t="shared" si="77"/>
        <v>0</v>
      </c>
    </row>
    <row r="610" spans="1:20" s="14" customFormat="1" x14ac:dyDescent="0.25">
      <c r="A610" s="2" t="str">
        <f t="shared" si="72"/>
        <v>6</v>
      </c>
      <c r="B610" s="3">
        <v>24160110019</v>
      </c>
      <c r="C610" s="4" t="s">
        <v>1609</v>
      </c>
      <c r="D610" s="4" t="s">
        <v>627</v>
      </c>
      <c r="E610" s="13" t="s">
        <v>1003</v>
      </c>
      <c r="F610" s="4" t="s">
        <v>1009</v>
      </c>
      <c r="G610" s="10">
        <v>5100000</v>
      </c>
      <c r="H610" s="10">
        <v>900000</v>
      </c>
      <c r="I610" s="10">
        <v>0</v>
      </c>
      <c r="J610" s="10">
        <f t="shared" si="73"/>
        <v>6000000</v>
      </c>
      <c r="K610" s="10">
        <v>0</v>
      </c>
      <c r="L610" s="10">
        <f t="shared" si="67"/>
        <v>6000000</v>
      </c>
      <c r="M610" s="10">
        <f t="shared" si="69"/>
        <v>6000000</v>
      </c>
      <c r="N610" s="10">
        <v>2193197.54</v>
      </c>
      <c r="O610" s="10">
        <v>387034.86</v>
      </c>
      <c r="P610" s="16">
        <v>0</v>
      </c>
      <c r="Q610" s="10">
        <f t="shared" si="70"/>
        <v>2580232.4</v>
      </c>
      <c r="R610" s="10">
        <v>0</v>
      </c>
      <c r="S610" s="10">
        <f t="shared" si="76"/>
        <v>2580232.4</v>
      </c>
      <c r="T610" s="10">
        <f t="shared" si="77"/>
        <v>2580232.4</v>
      </c>
    </row>
    <row r="611" spans="1:20" s="14" customFormat="1" x14ac:dyDescent="0.25">
      <c r="A611" s="2" t="str">
        <f t="shared" si="72"/>
        <v>6</v>
      </c>
      <c r="B611" s="3">
        <v>24160110020</v>
      </c>
      <c r="C611" s="4" t="s">
        <v>1610</v>
      </c>
      <c r="D611" s="4" t="s">
        <v>628</v>
      </c>
      <c r="E611" s="13" t="s">
        <v>1003</v>
      </c>
      <c r="F611" s="4" t="s">
        <v>1009</v>
      </c>
      <c r="G611" s="10">
        <v>199325</v>
      </c>
      <c r="H611" s="10">
        <v>35175</v>
      </c>
      <c r="I611" s="10">
        <v>0</v>
      </c>
      <c r="J611" s="10">
        <f t="shared" si="73"/>
        <v>234500</v>
      </c>
      <c r="K611" s="10">
        <v>0</v>
      </c>
      <c r="L611" s="10">
        <f t="shared" si="67"/>
        <v>234500</v>
      </c>
      <c r="M611" s="10">
        <f t="shared" si="69"/>
        <v>234500</v>
      </c>
      <c r="N611" s="10">
        <v>0</v>
      </c>
      <c r="O611" s="10">
        <v>0</v>
      </c>
      <c r="P611" s="16">
        <v>0</v>
      </c>
      <c r="Q611" s="10">
        <f t="shared" si="70"/>
        <v>0</v>
      </c>
      <c r="R611" s="10">
        <v>0</v>
      </c>
      <c r="S611" s="10">
        <f t="shared" si="76"/>
        <v>0</v>
      </c>
      <c r="T611" s="10">
        <f t="shared" si="77"/>
        <v>0</v>
      </c>
    </row>
    <row r="612" spans="1:20" x14ac:dyDescent="0.25">
      <c r="A612" s="2" t="str">
        <f t="shared" si="72"/>
        <v>6</v>
      </c>
      <c r="B612" s="3">
        <v>24160110021</v>
      </c>
      <c r="C612" s="4" t="s">
        <v>1611</v>
      </c>
      <c r="D612" s="4" t="s">
        <v>629</v>
      </c>
      <c r="E612" s="13" t="s">
        <v>869</v>
      </c>
      <c r="F612" s="4" t="s">
        <v>1004</v>
      </c>
      <c r="G612" s="10">
        <v>1129656.31</v>
      </c>
      <c r="H612" s="10">
        <v>199351.11</v>
      </c>
      <c r="I612" s="10">
        <v>0</v>
      </c>
      <c r="J612" s="10">
        <f t="shared" si="73"/>
        <v>1329007.42</v>
      </c>
      <c r="K612" s="10">
        <v>0</v>
      </c>
      <c r="L612" s="10">
        <f t="shared" si="67"/>
        <v>1329007.42</v>
      </c>
      <c r="M612" s="10">
        <f t="shared" si="69"/>
        <v>1329007.42</v>
      </c>
      <c r="N612" s="10">
        <v>0</v>
      </c>
      <c r="O612" s="10">
        <v>0</v>
      </c>
      <c r="P612" s="16">
        <v>0</v>
      </c>
      <c r="Q612" s="10">
        <f t="shared" si="70"/>
        <v>0</v>
      </c>
      <c r="R612" s="10">
        <v>0</v>
      </c>
      <c r="S612" s="10">
        <f t="shared" si="68"/>
        <v>0</v>
      </c>
      <c r="T612" s="10">
        <f t="shared" si="71"/>
        <v>0</v>
      </c>
    </row>
    <row r="613" spans="1:20" x14ac:dyDescent="0.25">
      <c r="A613" s="2" t="str">
        <f t="shared" si="72"/>
        <v>6</v>
      </c>
      <c r="B613" s="3">
        <v>24160110022</v>
      </c>
      <c r="C613" s="4" t="s">
        <v>1612</v>
      </c>
      <c r="D613" s="4" t="s">
        <v>630</v>
      </c>
      <c r="E613" s="13" t="s">
        <v>869</v>
      </c>
      <c r="F613" s="4" t="s">
        <v>1004</v>
      </c>
      <c r="G613" s="10">
        <v>204085</v>
      </c>
      <c r="H613" s="10">
        <v>36015</v>
      </c>
      <c r="I613" s="10">
        <v>0</v>
      </c>
      <c r="J613" s="10">
        <f t="shared" si="73"/>
        <v>240100</v>
      </c>
      <c r="K613" s="10">
        <v>0</v>
      </c>
      <c r="L613" s="10">
        <f t="shared" si="67"/>
        <v>240100</v>
      </c>
      <c r="M613" s="10">
        <f t="shared" si="69"/>
        <v>240100</v>
      </c>
      <c r="N613" s="10">
        <v>0</v>
      </c>
      <c r="O613" s="10">
        <v>0</v>
      </c>
      <c r="P613" s="16">
        <v>0</v>
      </c>
      <c r="Q613" s="10">
        <f t="shared" si="70"/>
        <v>0</v>
      </c>
      <c r="R613" s="10">
        <v>0</v>
      </c>
      <c r="S613" s="10">
        <f t="shared" si="68"/>
        <v>0</v>
      </c>
      <c r="T613" s="10">
        <f t="shared" si="71"/>
        <v>0</v>
      </c>
    </row>
    <row r="614" spans="1:20" x14ac:dyDescent="0.25">
      <c r="A614" s="2" t="str">
        <f t="shared" si="72"/>
        <v>6</v>
      </c>
      <c r="B614" s="3">
        <v>24160110023</v>
      </c>
      <c r="C614" s="4"/>
      <c r="D614" s="4" t="s">
        <v>631</v>
      </c>
      <c r="E614" s="13" t="s">
        <v>1003</v>
      </c>
      <c r="F614" s="4" t="s">
        <v>1009</v>
      </c>
      <c r="G614" s="10">
        <v>4250000</v>
      </c>
      <c r="H614" s="10">
        <v>750000</v>
      </c>
      <c r="I614" s="10">
        <v>0</v>
      </c>
      <c r="J614" s="10">
        <f t="shared" si="73"/>
        <v>5000000</v>
      </c>
      <c r="K614" s="10">
        <v>0</v>
      </c>
      <c r="L614" s="10">
        <f t="shared" ref="L614:L615" si="78">SUM(G614:H614)</f>
        <v>5000000</v>
      </c>
      <c r="M614" s="10">
        <f t="shared" si="69"/>
        <v>5000000</v>
      </c>
      <c r="N614" s="10">
        <v>0</v>
      </c>
      <c r="O614" s="10">
        <v>0</v>
      </c>
      <c r="P614" s="16">
        <v>0</v>
      </c>
      <c r="Q614" s="10">
        <f t="shared" si="70"/>
        <v>0</v>
      </c>
      <c r="R614" s="10">
        <v>0</v>
      </c>
      <c r="S614" s="10">
        <f t="shared" si="68"/>
        <v>0</v>
      </c>
      <c r="T614" s="10">
        <f t="shared" si="71"/>
        <v>0</v>
      </c>
    </row>
    <row r="615" spans="1:20" x14ac:dyDescent="0.25">
      <c r="A615" s="2" t="str">
        <f t="shared" si="72"/>
        <v>6</v>
      </c>
      <c r="B615" s="3">
        <v>24160110024</v>
      </c>
      <c r="C615" s="4"/>
      <c r="D615" s="4" t="s">
        <v>632</v>
      </c>
      <c r="E615" s="13" t="s">
        <v>1003</v>
      </c>
      <c r="F615" s="4" t="s">
        <v>1009</v>
      </c>
      <c r="G615" s="10">
        <v>1778915.7</v>
      </c>
      <c r="H615" s="10">
        <v>313926.3</v>
      </c>
      <c r="I615" s="10">
        <v>0</v>
      </c>
      <c r="J615" s="10">
        <f t="shared" si="73"/>
        <v>2092842</v>
      </c>
      <c r="K615" s="10">
        <v>0</v>
      </c>
      <c r="L615" s="10">
        <f t="shared" si="78"/>
        <v>2092842</v>
      </c>
      <c r="M615" s="10">
        <f t="shared" si="69"/>
        <v>2092842</v>
      </c>
      <c r="N615" s="10">
        <v>0</v>
      </c>
      <c r="O615" s="10">
        <v>0</v>
      </c>
      <c r="P615" s="16">
        <v>0</v>
      </c>
      <c r="Q615" s="10">
        <f t="shared" si="70"/>
        <v>0</v>
      </c>
      <c r="R615" s="10">
        <v>0</v>
      </c>
      <c r="S615" s="10">
        <f t="shared" si="68"/>
        <v>0</v>
      </c>
      <c r="T615" s="10">
        <f t="shared" si="71"/>
        <v>0</v>
      </c>
    </row>
    <row r="616" spans="1:20" ht="26.25" x14ac:dyDescent="0.25">
      <c r="A616" s="6" t="s">
        <v>16</v>
      </c>
      <c r="B616" s="8">
        <f>SUBTOTAL(3,B3:B615)</f>
        <v>613</v>
      </c>
      <c r="C616" s="8">
        <f>SUBTOTAL(3,C3:C615)</f>
        <v>600</v>
      </c>
      <c r="D616" s="7"/>
      <c r="E616" s="7"/>
      <c r="F616" s="8">
        <f>SUBTOTAL(3,F3:F615)</f>
        <v>613</v>
      </c>
      <c r="G616" s="9">
        <f t="shared" ref="G616:T616" si="79">SUBTOTAL(9,G3:G615)</f>
        <v>1274676710.03</v>
      </c>
      <c r="H616" s="9">
        <f t="shared" si="79"/>
        <v>187025527.19999999</v>
      </c>
      <c r="I616" s="9">
        <f t="shared" si="79"/>
        <v>152716733.38</v>
      </c>
      <c r="J616" s="9">
        <f t="shared" si="79"/>
        <v>1614418970.6099999</v>
      </c>
      <c r="K616" s="9">
        <f t="shared" si="79"/>
        <v>37906550.229999997</v>
      </c>
      <c r="L616" s="9">
        <f t="shared" si="79"/>
        <v>1461702237.23</v>
      </c>
      <c r="M616" s="9">
        <f t="shared" si="79"/>
        <v>1499608787.46</v>
      </c>
      <c r="N616" s="9">
        <f t="shared" si="79"/>
        <v>345892392.75999999</v>
      </c>
      <c r="O616" s="9">
        <f t="shared" si="79"/>
        <v>50765773.039999999</v>
      </c>
      <c r="P616" s="9">
        <f t="shared" si="79"/>
        <v>55553102.469999999</v>
      </c>
      <c r="Q616" s="9">
        <f t="shared" si="79"/>
        <v>452211268.26999998</v>
      </c>
      <c r="R616" s="9">
        <f t="shared" si="79"/>
        <v>10274065.699999999</v>
      </c>
      <c r="S616" s="9">
        <f t="shared" si="79"/>
        <v>396658165.80000001</v>
      </c>
      <c r="T616" s="9">
        <f t="shared" si="79"/>
        <v>406932231.5</v>
      </c>
    </row>
  </sheetData>
  <sheetProtection password="DE6D" sheet="1" objects="1" scenarios="1" selectLockedCells="1" autoFilter="0" selectUnlockedCells="1"/>
  <autoFilter ref="A2:T615"/>
  <mergeCells count="1">
    <mergeCell ref="A1:J1"/>
  </mergeCells>
  <pageMargins left="0.11811023622047245" right="0.11811023622047245" top="0.55118110236220474" bottom="0.35433070866141736" header="0.31496062992125984" footer="0.31496062992125984"/>
  <pageSetup paperSize="9" scale="50" orientation="landscape" r:id="rId1"/>
  <headerFooter>
    <oddHeader>&amp;L&amp;"-,Tučné"&amp;14Stav implementácie OP ŽP k 31. 12. 2011</oddHeader>
    <oddFooter>&amp;R&amp;P/&amp;N</oddFooter>
  </headerFooter>
  <rowBreaks count="8" manualBreakCount="8">
    <brk id="71" max="28" man="1"/>
    <brk id="158" max="28" man="1"/>
    <brk id="234" max="28" man="1"/>
    <brk id="303" max="28" man="1"/>
    <brk id="372" max="28" man="1"/>
    <brk id="441" max="28" man="1"/>
    <brk id="511" max="28" man="1"/>
    <brk id="578" max="16383" man="1"/>
  </rowBreaks>
  <ignoredErrors>
    <ignoredError sqref="S612:S615 S616 S3:S164 L3:L598 S170:S597 L605:L607 L612:L615 L599:L604 L608:L611 S605:S606 S598:T604 S607:T611 T605:T60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zoznam</vt:lpstr>
      <vt:lpstr>zoznam!Názvy_tlače</vt:lpstr>
      <vt:lpstr>zoznam!Oblasť_tlače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neuhausova</dc:creator>
  <cp:lastModifiedBy>Čukan Martin</cp:lastModifiedBy>
  <cp:lastPrinted>2012-01-09T12:09:26Z</cp:lastPrinted>
  <dcterms:created xsi:type="dcterms:W3CDTF">2011-08-17T11:35:44Z</dcterms:created>
  <dcterms:modified xsi:type="dcterms:W3CDTF">2012-01-09T12:22:14Z</dcterms:modified>
</cp:coreProperties>
</file>