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4235"/>
  </bookViews>
  <sheets>
    <sheet name="Hárok1" sheetId="1" r:id="rId1"/>
  </sheets>
  <definedNames>
    <definedName name="_xlnm._FilterDatabase" localSheetId="0" hidden="1">Hárok1!$A$3:$M$62</definedName>
    <definedName name="_xlnm.Print_Area" localSheetId="0">Hárok1!$A$1:$M$79</definedName>
  </definedNames>
  <calcPr calcId="125725" iterateDelta="1E-4"/>
</workbook>
</file>

<file path=xl/calcChain.xml><?xml version="1.0" encoding="utf-8"?>
<calcChain xmlns="http://schemas.openxmlformats.org/spreadsheetml/2006/main">
  <c r="F44" i="1"/>
  <c r="F14"/>
  <c r="F23"/>
  <c r="F33"/>
  <c r="F48"/>
  <c r="F24"/>
  <c r="F25"/>
  <c r="F34"/>
  <c r="F36"/>
  <c r="F35"/>
  <c r="F37"/>
  <c r="F7"/>
  <c r="F16"/>
  <c r="F6"/>
  <c r="F49"/>
  <c r="F50"/>
  <c r="F27"/>
  <c r="F8"/>
  <c r="F38"/>
  <c r="F51"/>
  <c r="F9"/>
  <c r="F17"/>
  <c r="F18"/>
  <c r="F28"/>
  <c r="F39"/>
  <c r="F29"/>
  <c r="F40"/>
  <c r="F30"/>
  <c r="F10"/>
  <c r="F41"/>
  <c r="F31"/>
  <c r="F42"/>
  <c r="F20"/>
  <c r="F11"/>
  <c r="F19"/>
  <c r="F21"/>
  <c r="F12"/>
  <c r="F43"/>
  <c r="F52"/>
  <c r="F15"/>
  <c r="F5"/>
  <c r="F53"/>
  <c r="F54"/>
  <c r="F32"/>
  <c r="F26"/>
  <c r="F4"/>
</calcChain>
</file>

<file path=xl/sharedStrings.xml><?xml version="1.0" encoding="utf-8"?>
<sst xmlns="http://schemas.openxmlformats.org/spreadsheetml/2006/main" count="363" uniqueCount="196">
  <si>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</si>
  <si>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</si>
  <si>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</si>
  <si>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</si>
  <si>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</si>
  <si>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</si>
  <si>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</si>
  <si>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</si>
  <si>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</si>
  <si>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</si>
  <si>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</si>
  <si>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</si>
  <si>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</si>
  <si>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</si>
  <si>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</si>
  <si>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</si>
  <si>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</si>
  <si>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</si>
  <si>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</si>
  <si>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</si>
  <si>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</si>
  <si>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</si>
  <si>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</si>
  <si>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</si>
  <si>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</si>
  <si>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</si>
  <si>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</si>
  <si>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</si>
  <si>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</si>
  <si>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</si>
  <si>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</si>
  <si>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</si>
  <si>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</si>
  <si>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</si>
  <si>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</si>
  <si>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</si>
  <si>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</si>
  <si>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</si>
  <si>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</si>
  <si>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</si>
  <si>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</si>
  <si>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</si>
  <si>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</si>
  <si>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</si>
  <si>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</si>
  <si>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</si>
  <si>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</si>
  <si>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</si>
  <si>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</si>
  <si>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</si>
  <si>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</si>
  <si>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</si>
  <si>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</si>
  <si>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</si>
  <si>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</si>
  <si>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</si>
  <si>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</si>
  <si>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</si>
  <si>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</si>
  <si>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</si>
  <si>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</si>
  <si>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</si>
  <si>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</si>
  <si>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</si>
  <si>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</si>
  <si>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</si>
  <si>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</si>
  <si>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</si>
  <si>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</si>
  <si>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</si>
  <si>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</si>
  <si>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</si>
  <si>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</si>
  <si>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</si>
  <si>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</si>
  <si>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</si>
  <si>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</si>
  <si>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</si>
  <si>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</si>
  <si>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</si>
  <si>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</si>
  <si>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</si>
  <si>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</si>
  <si>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</si>
  <si>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</si>
  <si>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</si>
  <si>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</si>
  <si>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</si>
  <si>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</si>
  <si>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</si>
  <si>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</si>
  <si>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</si>
  <si>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</si>
  <si>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</si>
  <si>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</si>
  <si>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</si>
  <si>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</si>
  <si>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</si>
  <si>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</si>
  <si>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</si>
  <si>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</si>
  <si>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</si>
  <si>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</si>
  <si>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</si>
  <si>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</si>
  <si>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</si>
  <si>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</si>
  <si>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</si>
  <si>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</si>
  <si>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</si>
  <si>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</si>
  <si>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</si>
  <si>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</si>
  <si>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</si>
  <si>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</si>
  <si>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</si>
  <si>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</si>
  <si>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</si>
  <si>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</si>
  <si>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</si>
  <si>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</si>
  <si>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</si>
  <si>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</si>
  <si>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</si>
  <si>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</si>
  <si>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</si>
  <si>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</si>
  <si>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</si>
  <si>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</si>
  <si>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</si>
  <si>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</si>
  <si>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charset val="238"/>
      </rPr>
      <t>Ing. Vladimír Hudek, CSc. (</t>
    </r>
    <r>
      <rPr>
        <sz val="12"/>
        <color indexed="8"/>
        <rFont val="Arial Narrow"/>
        <family val="2"/>
        <charset val="238"/>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</si>
  <si>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</si>
  <si>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</si>
  <si>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</si>
  <si>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6+7</t>
  </si>
  <si>
    <t>1+2</t>
  </si>
  <si>
    <t>9+11</t>
  </si>
  <si>
    <r>
      <t>17.6.2009:</t>
    </r>
    <r>
      <rPr>
        <sz val="12"/>
        <color indexed="8"/>
        <rFont val="Arial Narrow"/>
        <family val="2"/>
        <charset val="238"/>
      </rPr>
      <t xml:space="preserve"> Predseda:   Ing. Katarína Šašková (MŽP SR); podpredseda:  Ing. Pavol Tehlár (MŽP SR); členovia: Ing. Stanislav Doktor (ZMOS), Ing. Jozef Gurecka (MŽP SR), Ing. Vladimír Hudek, CSc. (REC Slovensko), Ing. Jozef  Ružanský, PhD. (ZPS), Mgr. Oľga Sršňová (MŽP SR).                            </t>
    </r>
    <r>
      <rPr>
        <u/>
        <sz val="12"/>
        <color indexed="8"/>
        <rFont val="Arial Narrow"/>
        <family val="2"/>
        <charset val="238"/>
      </rPr>
      <t>9.10.2009:</t>
    </r>
    <r>
      <rPr>
        <sz val="12"/>
        <color indexed="8"/>
        <rFont val="Arial Narrow"/>
        <family val="2"/>
        <charset val="238"/>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</si>
  <si>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r>
      <rPr>
        <u/>
        <sz val="12"/>
        <color indexed="8"/>
        <rFont val="Arial Narrow"/>
        <family val="2"/>
        <charset val="238"/>
      </rP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</si>
  <si>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</si>
  <si>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</si>
  <si>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</si>
  <si>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</si>
  <si>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</si>
  <si>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</si>
  <si>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</si>
  <si>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</si>
  <si>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</si>
  <si>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</si>
  <si>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</si>
  <si>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</si>
  <si>
    <t>Ing. Norbert Halmo, Ing. Marián Zaťko, Ing. Vladimír Zvada, Ing. Tomáš Gibala, PhD., Ing. Róbert Fejko, Ing. Kvetoslava Papanová, Ing. Peter Baláž, Ing. Branislav Kršák, PhD., Ing. Jaroslav Adamkovič</t>
  </si>
  <si>
    <t>OPŽP-PO5-12-1</t>
  </si>
  <si>
    <t>OPŽP-PO3-13-1</t>
  </si>
  <si>
    <t>3.1+3.2</t>
  </si>
  <si>
    <t>Ing. Vladimír Radúch, Mgr. Michal Jób, Ing. Darina Grňáková, Ing. Peter Baláž</t>
  </si>
  <si>
    <t>V zmysle § 14 ods. 3 zákona o pomoci a podpore a Systému riadenia ŠF a KF na programové obdobie 2007-2013 riadiaci orgán výberovú komisiu nezriaďuje v prípade splnenia ustanovených podmienok.</t>
  </si>
  <si>
    <t>OPŽP-PO3-13-2</t>
  </si>
  <si>
    <t>OPŽP-PO3-13-3</t>
  </si>
  <si>
    <t>OPŽP-PO4-13-2-LSKxP</t>
  </si>
  <si>
    <t>OPŽP-PO7-12-1</t>
  </si>
  <si>
    <t>OPŽP-PO4-13-1</t>
  </si>
  <si>
    <t>OPŽP-PO4-12-1</t>
  </si>
  <si>
    <t>Ing. Marta Gojdičová, Ing. Jana Juríková, Mgr. Jaroslav Koco, Mgr. Eleonóra Šuplatová, Ing. Jaroslav Adamkovič, Ing. Zuzana Lipárová, Ing. Marián Matusák, Ing. Peter Baláž</t>
  </si>
  <si>
    <t>Ing. Martin Bačík, PhD., Ing. Norbert Halmo, Ing. Zuzana Lipárová, Ing. Peter Baláž</t>
  </si>
  <si>
    <t>Ing. Marta Gojdičová, Mgr. Eleonóra Šuplatová, Ing. Darina Grniaková, Ing. Juraj Alexovič, ml.</t>
  </si>
  <si>
    <t>RNDr. Ľubomír Jurkovič, PhD., Mgr. Ing. Drahoslav Lörinc, Dip. Mgmt., Ing. Boris Princ, Ing. Zuzana Lipárová</t>
  </si>
  <si>
    <t>všetky prijaté ŽoNFP boli zamietnuté na kritériách úplnosti.</t>
  </si>
  <si>
    <t>Ing. Jaroslav Adamkovič,  Ing. Juraj Alexovič, ml., RNDr. Jana Durkošová,  Mgr. Lenka Jamborová</t>
  </si>
  <si>
    <t>OPŽP-PO6-13-1</t>
  </si>
  <si>
    <t>OPŽP-PO1-13-1</t>
  </si>
  <si>
    <t>OPŽP-PO1-13-2</t>
  </si>
  <si>
    <t>Ing. Helena Senková, Ing. Anna Gaálová, Ing. Darina Grniaková, Ing. Kvetoslava Papanová, Ing. Peter Belica, CSc., Ing. Branislav Kršák, PhD., Ing. Róbert Fejko, Ing. Ľubomír Ryša, PhD.</t>
  </si>
  <si>
    <t>OPŽP-PO3-13-4</t>
  </si>
  <si>
    <t>Ing. Katarína Jankovičová, Ing. Alena Popovičová, PhD., Ing. Zuzana Lipárová, Ing. Dana Jenčová</t>
  </si>
  <si>
    <t xml:space="preserve">Ing. Katarína Jankovičová, Ing. Radoslav Virgovič,  Ing. Juraj Alexovič, ml., Ing. Branislav Kršák, PhD. </t>
  </si>
  <si>
    <t>OPŽP-PO3-14-2</t>
  </si>
  <si>
    <t>OPŽP-PO4-13-3</t>
  </si>
  <si>
    <t>doc. RNDr. Katarína Kyseľová, PhD.,Mgr. Ing. Drahoslav Lörinc, Dip. Mgmt., Mgr. Peter Šottník, PhD., Ing. Jaroslav Adamkovič, Ing. Peter Baláž</t>
  </si>
  <si>
    <t>Ing. Radoslav Virgovič, Ing. Eva Gerhátová, Ing. Marta Martausová, Ing. Zuzana Lipárová</t>
  </si>
  <si>
    <t>OPŽP-PO6-14-1</t>
  </si>
  <si>
    <t>OPŽP-PO1-14-1</t>
  </si>
  <si>
    <t>OPŽP-PO3-14-3</t>
  </si>
  <si>
    <t>Ing. Dana Jenčová, Ing. Katarína Jankovičová, Ing. Monika Sládeková, Ing. Gabriela Šimčíková</t>
  </si>
  <si>
    <t>RNDr. Mgr. Katarína Kučárová, Ing. Anna Gaálová, Ing. Dana Jenčová,c</t>
  </si>
  <si>
    <t xml:space="preserve">Ing. Jaroslav Adamkovič, Ing. Peter Baláž, Ing. Danka Balalová, Ing. Marek Lipowski, Ing. Boris Morvay, Ing. Helena Senková, Ing. Miroslav Hapčo, Ing. Stanislav Prcúch, Ing. Jozef Vozár, Ing. Vladimír Zvada, </t>
  </si>
  <si>
    <t>ŠF + tomu zodpovedajúca výška spolufinancovania zo ŠR</t>
  </si>
  <si>
    <t>Ing. Ivan Gálfy, Mgr. Marek Macko</t>
  </si>
  <si>
    <t>9.3.2009 +            2.4.2009</t>
  </si>
  <si>
    <t>OPŽP-PO6-15-1</t>
  </si>
  <si>
    <t>OPŽP-PO2-14-1</t>
  </si>
  <si>
    <t>Ing. Michal Drábik, Ing. Norbert Halmo, Ing. Martin Mišík, PhD., Ing. Tomáš Gibala, PhD., Ing. Marián Zaťko, Ing. Marián Kučera, Ing. Zuzana Lipárová, Ing. Branislav Kršák, PhD., Ing. Peter Baláž, Ing. Róbert Fejko, Ing. Boris Morvay, Ing. Jaroslav Adamkovič, Ing. Marián Matusák</t>
  </si>
  <si>
    <t>OPŽP-PO3-14-1</t>
  </si>
  <si>
    <t>RNDr. Milan Husár, Ing. Alena Popovičová, PhD., Ing. Radoslav Jonáš, Ing. Zuzana Lipárová, Ing. Danka Balalová, Ing. Jaroslav Adamkovič</t>
  </si>
  <si>
    <r>
      <t xml:space="preserve">Prehlad zloženia vyberovych komisii a zoznamu odborných hodnotiteľov OPŽP podľa jednotlivých výzviev v nadväznosti na ustanovenia zákona č. 528/2008, §33 </t>
    </r>
    <r>
      <rPr>
        <sz val="16"/>
        <color indexed="8"/>
        <rFont val="Arial Narrow"/>
        <family val="2"/>
        <charset val="238"/>
      </rPr>
      <t>(31. 03. 2015)</t>
    </r>
  </si>
</sst>
</file>

<file path=xl/styles.xml><?xml version="1.0" encoding="utf-8"?>
<styleSheet xmlns="http://schemas.openxmlformats.org/spreadsheetml/2006/main">
  <fonts count="13">
    <font>
      <sz val="10"/>
      <color theme="1"/>
      <name val="Verdana"/>
      <family val="2"/>
      <charset val="238"/>
    </font>
    <font>
      <sz val="10"/>
      <color indexed="8"/>
      <name val="Verdana"/>
      <family val="2"/>
      <charset val="238"/>
    </font>
    <font>
      <sz val="8"/>
      <name val="Verdana"/>
      <family val="2"/>
      <charset val="238"/>
    </font>
    <font>
      <sz val="12"/>
      <color indexed="8"/>
      <name val="Arial Narrow"/>
      <family val="2"/>
      <charset val="238"/>
    </font>
    <font>
      <sz val="12"/>
      <color indexed="8"/>
      <name val="Arial Narrow"/>
      <family val="2"/>
      <charset val="238"/>
    </font>
    <font>
      <b/>
      <sz val="16"/>
      <color indexed="8"/>
      <name val="Arial Narrow"/>
      <family val="2"/>
      <charset val="238"/>
    </font>
    <font>
      <b/>
      <sz val="14"/>
      <color indexed="8"/>
      <name val="Arial Narrow"/>
      <family val="2"/>
      <charset val="238"/>
    </font>
    <font>
      <sz val="16"/>
      <color indexed="8"/>
      <name val="Arial Narrow"/>
      <family val="2"/>
      <charset val="238"/>
    </font>
    <font>
      <u/>
      <sz val="12"/>
      <color indexed="8"/>
      <name val="Arial Narrow"/>
      <family val="2"/>
      <charset val="238"/>
    </font>
    <font>
      <sz val="12"/>
      <color indexed="50"/>
      <name val="Arial Narrow"/>
      <family val="2"/>
      <charset val="238"/>
    </font>
    <font>
      <sz val="12"/>
      <name val="Arial Narrow"/>
      <family val="2"/>
      <charset val="238"/>
    </font>
    <font>
      <sz val="12"/>
      <color rgb="FFFF0000"/>
      <name val="Arial Narrow"/>
      <family val="2"/>
      <charset val="238"/>
    </font>
    <font>
      <sz val="12"/>
      <color theme="1"/>
      <name val="Arial Narrow"/>
      <family val="2"/>
      <charset val="238"/>
    </font>
  </fonts>
  <fills count="9">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2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62">
    <xf numFmtId="0" fontId="0" fillId="0" borderId="0" xfId="0"/>
    <xf numFmtId="1" fontId="3" fillId="0" borderId="0" xfId="0" applyNumberFormat="1" applyFont="1" applyAlignment="1">
      <alignment vertical="center"/>
    </xf>
    <xf numFmtId="1" fontId="3" fillId="2"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 xfId="0" applyNumberFormat="1" applyFont="1" applyBorder="1" applyAlignment="1">
      <alignment horizontal="center" vertical="center"/>
    </xf>
    <xf numFmtId="1" fontId="3" fillId="2"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xf>
    <xf numFmtId="3" fontId="3" fillId="0" borderId="2" xfId="0" applyNumberFormat="1" applyFont="1" applyBorder="1" applyAlignment="1">
      <alignment vertical="center"/>
    </xf>
    <xf numFmtId="14" fontId="3" fillId="0" borderId="2" xfId="0" applyNumberFormat="1" applyFont="1" applyBorder="1" applyAlignment="1">
      <alignment vertical="center"/>
    </xf>
    <xf numFmtId="14" fontId="3" fillId="0" borderId="2" xfId="0" applyNumberFormat="1" applyFont="1" applyFill="1" applyBorder="1" applyAlignment="1">
      <alignment horizontal="center" vertical="center"/>
    </xf>
    <xf numFmtId="14" fontId="3" fillId="0" borderId="3" xfId="0" applyNumberFormat="1" applyFont="1" applyFill="1" applyBorder="1" applyAlignment="1">
      <alignment vertical="center" wrapText="1"/>
    </xf>
    <xf numFmtId="3" fontId="3" fillId="0" borderId="2" xfId="0" applyNumberFormat="1" applyFont="1" applyFill="1" applyBorder="1" applyAlignment="1">
      <alignment vertical="center"/>
    </xf>
    <xf numFmtId="1" fontId="3" fillId="3" borderId="1" xfId="0" applyNumberFormat="1" applyFont="1" applyFill="1" applyBorder="1" applyAlignment="1">
      <alignment horizontal="center" vertical="center"/>
    </xf>
    <xf numFmtId="1" fontId="3" fillId="3" borderId="2" xfId="0" applyNumberFormat="1" applyFont="1" applyFill="1" applyBorder="1" applyAlignment="1">
      <alignment horizontal="center" vertical="center"/>
    </xf>
    <xf numFmtId="16" fontId="3" fillId="0" borderId="2" xfId="0" applyNumberFormat="1" applyFont="1" applyFill="1" applyBorder="1" applyAlignment="1">
      <alignment horizontal="center" vertical="center"/>
    </xf>
    <xf numFmtId="16" fontId="3"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14" fontId="3" fillId="3" borderId="2" xfId="0" applyNumberFormat="1" applyFont="1" applyFill="1" applyBorder="1" applyAlignment="1">
      <alignment horizontal="center" vertical="center"/>
    </xf>
    <xf numFmtId="3" fontId="3" fillId="3" borderId="2" xfId="0" applyNumberFormat="1" applyFont="1" applyFill="1" applyBorder="1" applyAlignment="1">
      <alignment vertical="center"/>
    </xf>
    <xf numFmtId="14" fontId="3" fillId="3" borderId="2" xfId="0" applyNumberFormat="1" applyFont="1" applyFill="1" applyBorder="1" applyAlignment="1">
      <alignment vertical="center"/>
    </xf>
    <xf numFmtId="1" fontId="3" fillId="0" borderId="1" xfId="0" applyNumberFormat="1" applyFont="1" applyFill="1" applyBorder="1" applyAlignment="1">
      <alignment horizontal="center" vertical="center"/>
    </xf>
    <xf numFmtId="14" fontId="3" fillId="0" borderId="2" xfId="0" applyNumberFormat="1" applyFont="1" applyFill="1" applyBorder="1" applyAlignment="1">
      <alignment vertical="center"/>
    </xf>
    <xf numFmtId="14" fontId="3" fillId="4" borderId="2" xfId="0" applyNumberFormat="1" applyFont="1" applyFill="1" applyBorder="1" applyAlignment="1">
      <alignment vertical="center"/>
    </xf>
    <xf numFmtId="14" fontId="3" fillId="0" borderId="2" xfId="0" applyNumberFormat="1" applyFont="1" applyBorder="1" applyAlignment="1">
      <alignment horizontal="right" vertical="center"/>
    </xf>
    <xf numFmtId="1" fontId="3" fillId="5" borderId="1" xfId="0" applyNumberFormat="1" applyFont="1" applyFill="1" applyBorder="1" applyAlignment="1">
      <alignment horizontal="center" vertical="center"/>
    </xf>
    <xf numFmtId="1" fontId="3" fillId="5" borderId="2" xfId="0" applyNumberFormat="1" applyFont="1" applyFill="1" applyBorder="1" applyAlignment="1">
      <alignment horizontal="center" vertical="center"/>
    </xf>
    <xf numFmtId="14" fontId="3" fillId="5" borderId="2" xfId="0" applyNumberFormat="1" applyFont="1" applyFill="1" applyBorder="1" applyAlignment="1">
      <alignment horizontal="center" vertical="center"/>
    </xf>
    <xf numFmtId="0" fontId="3" fillId="5" borderId="2" xfId="0" applyFont="1" applyFill="1" applyBorder="1" applyAlignment="1">
      <alignment horizontal="center" vertical="center"/>
    </xf>
    <xf numFmtId="3" fontId="3" fillId="5" borderId="2" xfId="0" applyNumberFormat="1" applyFont="1" applyFill="1" applyBorder="1" applyAlignment="1">
      <alignment vertical="center"/>
    </xf>
    <xf numFmtId="14" fontId="3" fillId="5" borderId="2" xfId="0" applyNumberFormat="1" applyFont="1" applyFill="1" applyBorder="1" applyAlignment="1">
      <alignment vertical="center"/>
    </xf>
    <xf numFmtId="1" fontId="3" fillId="0" borderId="2" xfId="0" applyNumberFormat="1" applyFont="1" applyFill="1" applyBorder="1" applyAlignment="1">
      <alignment horizontal="center" vertical="center"/>
    </xf>
    <xf numFmtId="0" fontId="3" fillId="0" borderId="0" xfId="0" applyFont="1" applyAlignment="1">
      <alignment horizontal="center" vertical="center" wrapText="1"/>
    </xf>
    <xf numFmtId="0" fontId="3" fillId="3"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4" borderId="4"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4" fillId="0" borderId="6" xfId="0" applyFont="1" applyBorder="1" applyAlignment="1">
      <alignment horizontal="center" vertical="center"/>
    </xf>
    <xf numFmtId="14" fontId="3" fillId="0" borderId="7"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6" xfId="0" applyNumberFormat="1" applyFont="1" applyBorder="1" applyAlignment="1">
      <alignment vertical="center" wrapText="1"/>
    </xf>
    <xf numFmtId="0" fontId="3" fillId="2" borderId="0" xfId="0" applyFont="1" applyFill="1" applyAlignment="1">
      <alignment vertical="center"/>
    </xf>
    <xf numFmtId="1" fontId="6" fillId="2" borderId="8"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3" fillId="5" borderId="7" xfId="0" applyFont="1" applyFill="1" applyBorder="1" applyAlignment="1">
      <alignment horizontal="center" vertical="center"/>
    </xf>
    <xf numFmtId="1" fontId="9" fillId="0" borderId="1" xfId="0" applyNumberFormat="1" applyFont="1" applyBorder="1" applyAlignment="1">
      <alignment horizontal="center" vertical="center"/>
    </xf>
    <xf numFmtId="14"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14" fontId="8" fillId="0" borderId="2" xfId="0" applyNumberFormat="1" applyFont="1" applyFill="1" applyBorder="1" applyAlignment="1">
      <alignment vertical="center" wrapText="1"/>
    </xf>
    <xf numFmtId="0" fontId="3" fillId="0" borderId="7" xfId="0" applyFont="1" applyBorder="1" applyAlignment="1">
      <alignment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4" fontId="3" fillId="0" borderId="12" xfId="0" applyNumberFormat="1" applyFont="1" applyFill="1" applyBorder="1" applyAlignment="1">
      <alignment vertical="center" wrapText="1"/>
    </xf>
    <xf numFmtId="14" fontId="3" fillId="0" borderId="13" xfId="0" applyNumberFormat="1" applyFont="1" applyFill="1" applyBorder="1" applyAlignment="1">
      <alignment vertical="center" wrapText="1"/>
    </xf>
    <xf numFmtId="14" fontId="3" fillId="0" borderId="4" xfId="0" applyNumberFormat="1" applyFont="1" applyBorder="1" applyAlignment="1">
      <alignment vertical="center" wrapText="1"/>
    </xf>
    <xf numFmtId="14" fontId="3" fillId="0" borderId="4" xfId="0" applyNumberFormat="1" applyFont="1" applyFill="1" applyBorder="1" applyAlignment="1">
      <alignment vertical="center" wrapText="1"/>
    </xf>
    <xf numFmtId="16" fontId="11" fillId="0" borderId="4" xfId="0" applyNumberFormat="1" applyFont="1" applyFill="1" applyBorder="1" applyAlignment="1">
      <alignment horizontal="center" vertical="center"/>
    </xf>
    <xf numFmtId="14" fontId="11" fillId="0" borderId="4" xfId="0" applyNumberFormat="1" applyFont="1" applyFill="1" applyBorder="1" applyAlignment="1">
      <alignment vertical="center" wrapText="1"/>
    </xf>
    <xf numFmtId="14" fontId="4" fillId="0" borderId="4" xfId="0" applyNumberFormat="1" applyFont="1" applyFill="1" applyBorder="1" applyAlignment="1">
      <alignment vertical="center" wrapText="1"/>
    </xf>
    <xf numFmtId="14" fontId="12" fillId="0" borderId="2" xfId="0" applyNumberFormat="1" applyFont="1" applyFill="1" applyBorder="1" applyAlignment="1">
      <alignment horizontal="center" vertical="center"/>
    </xf>
    <xf numFmtId="14" fontId="12" fillId="0" borderId="2" xfId="0" applyNumberFormat="1" applyFont="1" applyFill="1" applyBorder="1" applyAlignment="1">
      <alignment vertical="center" wrapText="1"/>
    </xf>
    <xf numFmtId="14" fontId="12" fillId="0" borderId="3" xfId="0" applyNumberFormat="1" applyFont="1" applyFill="1" applyBorder="1" applyAlignment="1">
      <alignment vertical="center" wrapText="1"/>
    </xf>
    <xf numFmtId="14" fontId="12" fillId="0" borderId="4" xfId="0" applyNumberFormat="1" applyFont="1" applyFill="1" applyBorder="1" applyAlignment="1">
      <alignment vertical="center"/>
    </xf>
    <xf numFmtId="14" fontId="12" fillId="0" borderId="4" xfId="0" applyNumberFormat="1" applyFont="1" applyFill="1" applyBorder="1" applyAlignment="1">
      <alignment vertical="center" wrapText="1"/>
    </xf>
    <xf numFmtId="1" fontId="3" fillId="6" borderId="1" xfId="0" applyNumberFormat="1" applyFont="1" applyFill="1" applyBorder="1" applyAlignment="1">
      <alignment horizontal="center" vertical="center"/>
    </xf>
    <xf numFmtId="1" fontId="3"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0" fontId="3" fillId="6" borderId="2" xfId="0" applyFont="1" applyFill="1" applyBorder="1" applyAlignment="1">
      <alignment horizontal="center" vertical="center"/>
    </xf>
    <xf numFmtId="14" fontId="3" fillId="6" borderId="2" xfId="0" applyNumberFormat="1" applyFont="1" applyFill="1" applyBorder="1" applyAlignment="1">
      <alignment horizontal="center" vertical="center"/>
    </xf>
    <xf numFmtId="3" fontId="3" fillId="6" borderId="2" xfId="0" applyNumberFormat="1" applyFont="1" applyFill="1" applyBorder="1" applyAlignment="1">
      <alignment vertical="center"/>
    </xf>
    <xf numFmtId="14" fontId="10" fillId="0" borderId="2" xfId="0" applyNumberFormat="1" applyFont="1" applyFill="1" applyBorder="1" applyAlignment="1">
      <alignment horizontal="center" vertical="center"/>
    </xf>
    <xf numFmtId="14" fontId="10" fillId="6"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6" borderId="2" xfId="0" applyFont="1" applyFill="1" applyBorder="1" applyAlignment="1">
      <alignment horizontal="center" vertical="center"/>
    </xf>
    <xf numFmtId="1" fontId="3" fillId="0" borderId="14" xfId="0" applyNumberFormat="1" applyFont="1" applyFill="1" applyBorder="1" applyAlignment="1">
      <alignment horizontal="center" vertical="center"/>
    </xf>
    <xf numFmtId="1" fontId="3" fillId="0" borderId="15" xfId="0" applyNumberFormat="1" applyFont="1" applyFill="1" applyBorder="1" applyAlignment="1">
      <alignment horizontal="center" vertical="center"/>
    </xf>
    <xf numFmtId="0" fontId="10" fillId="0" borderId="15" xfId="0" applyFont="1" applyFill="1" applyBorder="1" applyAlignment="1">
      <alignment horizontal="center" vertical="center"/>
    </xf>
    <xf numFmtId="14" fontId="12"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14" fontId="3" fillId="0" borderId="15" xfId="0" applyNumberFormat="1" applyFont="1" applyFill="1" applyBorder="1" applyAlignment="1">
      <alignment horizontal="center" vertical="center"/>
    </xf>
    <xf numFmtId="3" fontId="3" fillId="0" borderId="15" xfId="0" applyNumberFormat="1" applyFont="1" applyFill="1" applyBorder="1" applyAlignment="1">
      <alignment vertical="center"/>
    </xf>
    <xf numFmtId="14" fontId="3" fillId="0" borderId="15" xfId="0" applyNumberFormat="1" applyFont="1" applyBorder="1" applyAlignment="1">
      <alignment vertical="center"/>
    </xf>
    <xf numFmtId="14" fontId="12" fillId="0" borderId="15" xfId="0" applyNumberFormat="1" applyFont="1" applyFill="1" applyBorder="1" applyAlignment="1">
      <alignment vertical="center" wrapText="1"/>
    </xf>
    <xf numFmtId="14" fontId="12" fillId="0" borderId="16" xfId="0" applyNumberFormat="1" applyFont="1" applyFill="1" applyBorder="1" applyAlignment="1">
      <alignment vertical="center" wrapText="1"/>
    </xf>
    <xf numFmtId="14" fontId="10" fillId="0" borderId="2" xfId="0" applyNumberFormat="1" applyFont="1" applyFill="1" applyBorder="1" applyAlignment="1">
      <alignment vertical="center" wrapText="1"/>
    </xf>
    <xf numFmtId="14" fontId="10" fillId="0" borderId="4" xfId="0" applyNumberFormat="1" applyFont="1" applyFill="1" applyBorder="1" applyAlignment="1">
      <alignment vertical="center" wrapText="1"/>
    </xf>
    <xf numFmtId="1" fontId="3" fillId="0" borderId="17"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4"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xf>
    <xf numFmtId="14" fontId="10" fillId="0" borderId="5" xfId="0" applyNumberFormat="1" applyFont="1" applyFill="1" applyBorder="1" applyAlignment="1">
      <alignment horizontal="center" vertical="center"/>
    </xf>
    <xf numFmtId="3" fontId="10" fillId="0" borderId="5" xfId="0" applyNumberFormat="1" applyFont="1" applyFill="1" applyBorder="1" applyAlignment="1">
      <alignment vertical="center"/>
    </xf>
    <xf numFmtId="14" fontId="10" fillId="0" borderId="5" xfId="0" applyNumberFormat="1" applyFont="1" applyBorder="1" applyAlignment="1">
      <alignment vertical="center"/>
    </xf>
    <xf numFmtId="14" fontId="10" fillId="0" borderId="5" xfId="0" applyNumberFormat="1" applyFont="1" applyFill="1" applyBorder="1" applyAlignment="1">
      <alignment vertical="center" wrapText="1"/>
    </xf>
    <xf numFmtId="14" fontId="10" fillId="0" borderId="18" xfId="0" applyNumberFormat="1" applyFont="1" applyFill="1" applyBorder="1" applyAlignment="1">
      <alignment vertical="center" wrapText="1"/>
    </xf>
    <xf numFmtId="1" fontId="3" fillId="0" borderId="0" xfId="0" applyNumberFormat="1" applyFont="1" applyBorder="1" applyAlignment="1">
      <alignment horizontal="center" vertical="center"/>
    </xf>
    <xf numFmtId="1" fontId="3" fillId="2"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14" fontId="4"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14" fontId="3" fillId="0" borderId="0" xfId="0" applyNumberFormat="1" applyFont="1" applyBorder="1" applyAlignment="1">
      <alignment vertical="center" wrapText="1"/>
    </xf>
    <xf numFmtId="1" fontId="3" fillId="0" borderId="4" xfId="0" applyNumberFormat="1" applyFont="1" applyFill="1" applyBorder="1" applyAlignment="1">
      <alignment horizontal="center" vertical="center"/>
    </xf>
    <xf numFmtId="14" fontId="10" fillId="0" borderId="0" xfId="0" applyNumberFormat="1" applyFont="1" applyBorder="1" applyAlignment="1">
      <alignment vertical="center"/>
    </xf>
    <xf numFmtId="1" fontId="3" fillId="0" borderId="4" xfId="0" applyNumberFormat="1" applyFont="1" applyBorder="1" applyAlignment="1">
      <alignment horizontal="center" vertical="center"/>
    </xf>
    <xf numFmtId="0" fontId="12" fillId="0" borderId="4" xfId="0" applyFont="1" applyFill="1" applyBorder="1" applyAlignment="1">
      <alignment horizontal="center" vertical="center"/>
    </xf>
    <xf numFmtId="16" fontId="12" fillId="0" borderId="4" xfId="0" applyNumberFormat="1" applyFont="1" applyFill="1" applyBorder="1" applyAlignment="1">
      <alignment horizontal="center" vertical="center"/>
    </xf>
    <xf numFmtId="14" fontId="12" fillId="0" borderId="4" xfId="0" applyNumberFormat="1" applyFont="1" applyFill="1" applyBorder="1" applyAlignment="1">
      <alignment horizontal="center" vertical="center"/>
    </xf>
    <xf numFmtId="3" fontId="12" fillId="0" borderId="4" xfId="0" applyNumberFormat="1" applyFont="1" applyFill="1" applyBorder="1" applyAlignment="1">
      <alignment vertical="center"/>
    </xf>
    <xf numFmtId="14" fontId="12" fillId="0" borderId="4" xfId="0" applyNumberFormat="1" applyFont="1" applyBorder="1" applyAlignment="1">
      <alignment vertical="center"/>
    </xf>
    <xf numFmtId="3" fontId="12" fillId="7" borderId="4" xfId="0" applyNumberFormat="1" applyFont="1" applyFill="1" applyBorder="1" applyAlignment="1">
      <alignment vertical="center"/>
    </xf>
    <xf numFmtId="1" fontId="12" fillId="0" borderId="4" xfId="0" applyNumberFormat="1" applyFont="1" applyBorder="1" applyAlignment="1">
      <alignment horizontal="center" vertical="center"/>
    </xf>
    <xf numFmtId="3" fontId="12" fillId="7" borderId="4" xfId="0" applyNumberFormat="1" applyFont="1" applyFill="1" applyBorder="1" applyAlignment="1">
      <alignment vertical="center" wrapText="1"/>
    </xf>
    <xf numFmtId="1" fontId="12" fillId="0" borderId="4" xfId="0" applyNumberFormat="1" applyFont="1" applyFill="1" applyBorder="1" applyAlignment="1">
      <alignment horizontal="center" vertical="center"/>
    </xf>
    <xf numFmtId="0" fontId="12" fillId="6" borderId="2" xfId="0" applyFont="1" applyFill="1" applyBorder="1" applyAlignment="1">
      <alignment horizontal="center" vertical="center"/>
    </xf>
    <xf numFmtId="1" fontId="12" fillId="8" borderId="4" xfId="0" applyNumberFormat="1" applyFont="1" applyFill="1" applyBorder="1" applyAlignment="1">
      <alignment horizontal="center" vertical="center"/>
    </xf>
    <xf numFmtId="0" fontId="12" fillId="6" borderId="4" xfId="0" applyFont="1" applyFill="1" applyBorder="1" applyAlignment="1">
      <alignment horizontal="center" vertical="center"/>
    </xf>
    <xf numFmtId="3" fontId="12" fillId="0" borderId="4" xfId="0" applyNumberFormat="1" applyFont="1" applyFill="1" applyBorder="1" applyAlignment="1">
      <alignment vertical="center" wrapText="1"/>
    </xf>
    <xf numFmtId="0" fontId="12" fillId="0" borderId="4" xfId="0" applyNumberFormat="1" applyFont="1" applyFill="1" applyBorder="1" applyAlignment="1">
      <alignment horizontal="center" vertical="center"/>
    </xf>
    <xf numFmtId="0" fontId="10" fillId="0" borderId="4" xfId="0" applyFont="1" applyFill="1" applyBorder="1" applyAlignment="1">
      <alignment horizontal="center" vertical="center"/>
    </xf>
    <xf numFmtId="16" fontId="10" fillId="0" borderId="4" xfId="0" applyNumberFormat="1" applyFont="1" applyFill="1" applyBorder="1" applyAlignment="1">
      <alignment horizontal="center" vertical="center"/>
    </xf>
    <xf numFmtId="14" fontId="10" fillId="0" borderId="4" xfId="0" applyNumberFormat="1" applyFont="1" applyFill="1" applyBorder="1" applyAlignment="1">
      <alignment horizontal="center" vertical="center"/>
    </xf>
    <xf numFmtId="14" fontId="10" fillId="0" borderId="4" xfId="0" applyNumberFormat="1" applyFont="1" applyBorder="1" applyAlignment="1">
      <alignment vertical="center"/>
    </xf>
    <xf numFmtId="3" fontId="10" fillId="7" borderId="4" xfId="0" applyNumberFormat="1" applyFont="1" applyFill="1" applyBorder="1" applyAlignment="1">
      <alignment vertical="center"/>
    </xf>
    <xf numFmtId="4" fontId="10" fillId="7" borderId="4" xfId="0" applyNumberFormat="1" applyFont="1" applyFill="1" applyBorder="1" applyAlignment="1">
      <alignment vertical="center"/>
    </xf>
    <xf numFmtId="1" fontId="3" fillId="0" borderId="19" xfId="0" applyNumberFormat="1" applyFont="1" applyFill="1" applyBorder="1" applyAlignment="1">
      <alignment horizontal="center" vertical="center"/>
    </xf>
    <xf numFmtId="1" fontId="12" fillId="0" borderId="19" xfId="0" applyNumberFormat="1" applyFont="1" applyBorder="1" applyAlignment="1">
      <alignment horizontal="center" vertical="center"/>
    </xf>
    <xf numFmtId="0" fontId="12" fillId="6" borderId="19" xfId="0" applyFont="1" applyFill="1" applyBorder="1" applyAlignment="1">
      <alignment horizontal="center" vertical="center"/>
    </xf>
    <xf numFmtId="0" fontId="10" fillId="0" borderId="19" xfId="0" applyFont="1" applyFill="1" applyBorder="1" applyAlignment="1">
      <alignment horizontal="center" vertical="center"/>
    </xf>
    <xf numFmtId="16" fontId="10" fillId="0" borderId="19" xfId="0" applyNumberFormat="1" applyFont="1" applyFill="1" applyBorder="1" applyAlignment="1">
      <alignment horizontal="center" vertical="center"/>
    </xf>
    <xf numFmtId="14" fontId="10" fillId="0" borderId="19" xfId="0" applyNumberFormat="1" applyFont="1" applyFill="1" applyBorder="1" applyAlignment="1">
      <alignment horizontal="center" vertical="center"/>
    </xf>
    <xf numFmtId="4" fontId="10" fillId="7" borderId="19" xfId="0" applyNumberFormat="1" applyFont="1" applyFill="1" applyBorder="1" applyAlignment="1">
      <alignment vertical="center"/>
    </xf>
    <xf numFmtId="14" fontId="12" fillId="0" borderId="19" xfId="0" applyNumberFormat="1" applyFont="1" applyFill="1" applyBorder="1" applyAlignment="1">
      <alignment vertical="center" wrapText="1"/>
    </xf>
    <xf numFmtId="14" fontId="10" fillId="0" borderId="19" xfId="0" applyNumberFormat="1" applyFont="1" applyFill="1" applyBorder="1" applyAlignment="1">
      <alignment vertical="center" wrapText="1"/>
    </xf>
    <xf numFmtId="4" fontId="10" fillId="0" borderId="4" xfId="0" applyNumberFormat="1" applyFont="1" applyFill="1" applyBorder="1" applyAlignment="1">
      <alignment vertical="center"/>
    </xf>
    <xf numFmtId="1" fontId="3" fillId="0" borderId="0" xfId="0" applyNumberFormat="1" applyFont="1" applyFill="1" applyBorder="1" applyAlignment="1">
      <alignment horizontal="center" vertical="center"/>
    </xf>
    <xf numFmtId="1" fontId="12" fillId="0" borderId="0" xfId="0" applyNumberFormat="1" applyFont="1" applyBorder="1" applyAlignment="1">
      <alignment horizontal="center" vertical="center"/>
    </xf>
    <xf numFmtId="0" fontId="12" fillId="6" borderId="0" xfId="0" applyFont="1" applyFill="1" applyBorder="1" applyAlignment="1">
      <alignment horizontal="center" vertical="center"/>
    </xf>
    <xf numFmtId="0" fontId="10" fillId="0" borderId="0" xfId="0" applyFont="1" applyFill="1" applyBorder="1" applyAlignment="1">
      <alignment horizontal="center" vertical="center"/>
    </xf>
    <xf numFmtId="16" fontId="10"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4" fontId="10" fillId="0" borderId="0" xfId="0" applyNumberFormat="1" applyFont="1" applyFill="1" applyBorder="1" applyAlignment="1">
      <alignment vertical="center"/>
    </xf>
    <xf numFmtId="14" fontId="12" fillId="0" borderId="0" xfId="0" applyNumberFormat="1" applyFont="1" applyFill="1" applyBorder="1" applyAlignment="1">
      <alignment vertical="center" wrapText="1"/>
    </xf>
    <xf numFmtId="0" fontId="12" fillId="7" borderId="0" xfId="0" applyFont="1" applyFill="1" applyBorder="1" applyAlignment="1">
      <alignment horizontal="center" vertical="center"/>
    </xf>
    <xf numFmtId="0" fontId="12" fillId="0" borderId="0" xfId="0" applyFont="1" applyFill="1" applyBorder="1" applyAlignment="1">
      <alignment vertical="center"/>
    </xf>
    <xf numFmtId="14" fontId="3" fillId="0" borderId="2" xfId="0" applyNumberFormat="1" applyFont="1" applyFill="1" applyBorder="1" applyAlignment="1">
      <alignment horizontal="center" vertical="center" wrapText="1"/>
    </xf>
    <xf numFmtId="14" fontId="10" fillId="0" borderId="19" xfId="0" applyNumberFormat="1" applyFont="1" applyBorder="1" applyAlignment="1">
      <alignment vertical="center"/>
    </xf>
    <xf numFmtId="16" fontId="12" fillId="0" borderId="19" xfId="0" applyNumberFormat="1" applyFont="1" applyFill="1" applyBorder="1" applyAlignment="1">
      <alignment horizontal="center" vertical="center"/>
    </xf>
    <xf numFmtId="4" fontId="10" fillId="0" borderId="19" xfId="0" applyNumberFormat="1" applyFont="1" applyFill="1" applyBorder="1" applyAlignment="1">
      <alignment vertical="center"/>
    </xf>
    <xf numFmtId="14" fontId="4" fillId="0" borderId="0" xfId="0" applyNumberFormat="1" applyFont="1" applyBorder="1" applyAlignment="1">
      <alignment horizontal="left" vertical="center" wrapText="1"/>
    </xf>
    <xf numFmtId="1" fontId="5" fillId="0" borderId="0" xfId="0" applyNumberFormat="1" applyFont="1" applyAlignment="1">
      <alignment horizontal="center" vertical="center"/>
    </xf>
  </cellXfs>
  <cellStyles count="2">
    <cellStyle name="Normálna 2" xfId="1"/>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79"/>
  <sheetViews>
    <sheetView tabSelected="1" view="pageBreakPreview" zoomScale="60" zoomScaleNormal="79" workbookViewId="0">
      <pane ySplit="3" topLeftCell="A4" activePane="bottomLeft" state="frozen"/>
      <selection pane="bottomLeft" activeCell="C4" sqref="C4"/>
    </sheetView>
  </sheetViews>
  <sheetFormatPr defaultColWidth="8.75" defaultRowHeight="15.75"/>
  <cols>
    <col min="1" max="1" width="8.375" style="1" customWidth="1"/>
    <col min="2" max="2" width="1.125" style="2" hidden="1" customWidth="1"/>
    <col min="3" max="3" width="9.25" style="48" customWidth="1"/>
    <col min="4" max="4" width="14.375" style="4" customWidth="1"/>
    <col min="5" max="5" width="17.5" style="5" customWidth="1"/>
    <col min="6" max="6" width="9.5" style="5" customWidth="1"/>
    <col min="7" max="7" width="11.625" style="4" customWidth="1"/>
    <col min="8" max="8" width="13.5" style="5" customWidth="1"/>
    <col min="9" max="9" width="12.625" style="5" customWidth="1"/>
    <col min="10" max="10" width="13.5" style="4" customWidth="1"/>
    <col min="11" max="11" width="56.875" style="4" hidden="1" customWidth="1"/>
    <col min="12" max="12" width="68.5" style="4" customWidth="1"/>
    <col min="13" max="13" width="63" style="6" customWidth="1"/>
    <col min="14" max="16384" width="8.75" style="4"/>
  </cols>
  <sheetData>
    <row r="1" spans="1:13" ht="58.9" customHeight="1">
      <c r="A1" s="161" t="s">
        <v>195</v>
      </c>
      <c r="B1" s="161"/>
      <c r="C1" s="161"/>
      <c r="D1" s="161"/>
      <c r="E1" s="161"/>
      <c r="F1" s="161"/>
      <c r="G1" s="161"/>
      <c r="H1" s="161"/>
      <c r="I1" s="161"/>
      <c r="J1" s="161"/>
      <c r="K1" s="161"/>
      <c r="L1" s="161"/>
      <c r="M1" s="161"/>
    </row>
    <row r="2" spans="1:13" ht="16.5" thickBot="1">
      <c r="C2" s="3"/>
    </row>
    <row r="3" spans="1:13" s="36" customFormat="1" ht="62.25" customHeight="1">
      <c r="A3" s="49" t="s">
        <v>73</v>
      </c>
      <c r="B3" s="50" t="s">
        <v>64</v>
      </c>
      <c r="C3" s="51" t="s">
        <v>66</v>
      </c>
      <c r="D3" s="51" t="s">
        <v>65</v>
      </c>
      <c r="E3" s="51" t="s">
        <v>1</v>
      </c>
      <c r="F3" s="51" t="s">
        <v>71</v>
      </c>
      <c r="G3" s="51" t="s">
        <v>0</v>
      </c>
      <c r="H3" s="51" t="s">
        <v>2</v>
      </c>
      <c r="I3" s="51" t="s">
        <v>3</v>
      </c>
      <c r="J3" s="51" t="s">
        <v>4</v>
      </c>
      <c r="K3" s="51" t="s">
        <v>81</v>
      </c>
      <c r="L3" s="61" t="s">
        <v>124</v>
      </c>
      <c r="M3" s="62" t="s">
        <v>82</v>
      </c>
    </row>
    <row r="4" spans="1:13" ht="101.25" customHeight="1">
      <c r="A4" s="7">
        <v>1</v>
      </c>
      <c r="B4" s="8">
        <v>1</v>
      </c>
      <c r="C4" s="9">
        <v>1</v>
      </c>
      <c r="D4" s="14">
        <v>39631</v>
      </c>
      <c r="E4" s="11" t="s">
        <v>5</v>
      </c>
      <c r="F4" s="11" t="str">
        <f t="shared" ref="F4:F12" si="0">LEFT(G:G,1)</f>
        <v>1</v>
      </c>
      <c r="G4" s="11" t="s">
        <v>48</v>
      </c>
      <c r="H4" s="10">
        <v>39465</v>
      </c>
      <c r="I4" s="10">
        <v>39556</v>
      </c>
      <c r="J4" s="12">
        <v>6750558</v>
      </c>
      <c r="K4" s="13"/>
      <c r="L4" s="65" t="s">
        <v>127</v>
      </c>
      <c r="M4" s="65" t="s">
        <v>84</v>
      </c>
    </row>
    <row r="5" spans="1:13" ht="63">
      <c r="A5" s="7" t="s">
        <v>70</v>
      </c>
      <c r="B5" s="8" t="s">
        <v>70</v>
      </c>
      <c r="C5" s="9" t="s">
        <v>135</v>
      </c>
      <c r="D5" s="156" t="s">
        <v>189</v>
      </c>
      <c r="E5" s="11" t="s">
        <v>15</v>
      </c>
      <c r="F5" s="11" t="str">
        <f t="shared" si="0"/>
        <v>1</v>
      </c>
      <c r="G5" s="11">
        <v>1</v>
      </c>
      <c r="H5" s="10">
        <v>39643</v>
      </c>
      <c r="I5" s="10">
        <v>39813</v>
      </c>
      <c r="J5" s="12">
        <v>338647398</v>
      </c>
      <c r="K5" s="10"/>
      <c r="L5" s="65" t="s">
        <v>128</v>
      </c>
      <c r="M5" s="66" t="s">
        <v>122</v>
      </c>
    </row>
    <row r="6" spans="1:13" ht="63">
      <c r="A6" s="7">
        <v>14</v>
      </c>
      <c r="B6" s="8">
        <v>5</v>
      </c>
      <c r="C6" s="9">
        <v>5</v>
      </c>
      <c r="D6" s="14">
        <v>39827</v>
      </c>
      <c r="E6" s="11" t="s">
        <v>6</v>
      </c>
      <c r="F6" s="11" t="str">
        <f t="shared" si="0"/>
        <v>1</v>
      </c>
      <c r="G6" s="11" t="s">
        <v>49</v>
      </c>
      <c r="H6" s="10">
        <v>39643</v>
      </c>
      <c r="I6" s="10">
        <v>39735</v>
      </c>
      <c r="J6" s="12">
        <v>150000000</v>
      </c>
      <c r="K6" s="13"/>
      <c r="L6" s="65" t="s">
        <v>131</v>
      </c>
      <c r="M6" s="65" t="s">
        <v>96</v>
      </c>
    </row>
    <row r="7" spans="1:13" ht="63">
      <c r="A7" s="7">
        <v>12</v>
      </c>
      <c r="B7" s="8">
        <v>4</v>
      </c>
      <c r="C7" s="9">
        <v>4</v>
      </c>
      <c r="D7" s="14">
        <v>39791</v>
      </c>
      <c r="E7" s="11" t="s">
        <v>7</v>
      </c>
      <c r="F7" s="11" t="str">
        <f t="shared" si="0"/>
        <v>1</v>
      </c>
      <c r="G7" s="11" t="s">
        <v>48</v>
      </c>
      <c r="H7" s="10">
        <v>39631</v>
      </c>
      <c r="I7" s="10">
        <v>39723</v>
      </c>
      <c r="J7" s="16">
        <v>10000000</v>
      </c>
      <c r="K7" s="13"/>
      <c r="L7" s="66" t="s">
        <v>129</v>
      </c>
      <c r="M7" s="66" t="s">
        <v>93</v>
      </c>
    </row>
    <row r="8" spans="1:13" ht="66.75" customHeight="1">
      <c r="A8" s="7">
        <v>18</v>
      </c>
      <c r="B8" s="8">
        <v>9</v>
      </c>
      <c r="C8" s="9">
        <v>10</v>
      </c>
      <c r="D8" s="14">
        <v>40079</v>
      </c>
      <c r="E8" s="11" t="s">
        <v>8</v>
      </c>
      <c r="F8" s="11" t="str">
        <f t="shared" si="0"/>
        <v>1</v>
      </c>
      <c r="G8" s="11" t="s">
        <v>49</v>
      </c>
      <c r="H8" s="10">
        <v>39855</v>
      </c>
      <c r="I8" s="10">
        <v>39966</v>
      </c>
      <c r="J8" s="12">
        <v>150000000</v>
      </c>
      <c r="K8" s="13"/>
      <c r="L8" s="66" t="s">
        <v>132</v>
      </c>
      <c r="M8" s="66" t="s">
        <v>102</v>
      </c>
    </row>
    <row r="9" spans="1:13" s="37" customFormat="1" ht="20.100000000000001" customHeight="1">
      <c r="A9" s="17">
        <v>21</v>
      </c>
      <c r="B9" s="18">
        <v>10</v>
      </c>
      <c r="C9" s="19" t="s">
        <v>70</v>
      </c>
      <c r="D9" s="19" t="s">
        <v>70</v>
      </c>
      <c r="E9" s="21" t="s">
        <v>9</v>
      </c>
      <c r="F9" s="21" t="str">
        <f t="shared" si="0"/>
        <v>1</v>
      </c>
      <c r="G9" s="20" t="s">
        <v>48</v>
      </c>
      <c r="H9" s="22">
        <v>39940</v>
      </c>
      <c r="I9" s="22">
        <v>40032</v>
      </c>
      <c r="J9" s="23">
        <v>10000000</v>
      </c>
      <c r="K9" s="24"/>
      <c r="L9" s="67" t="s">
        <v>70</v>
      </c>
      <c r="M9" s="74" t="s">
        <v>148</v>
      </c>
    </row>
    <row r="10" spans="1:13" ht="78.75">
      <c r="A10" s="7">
        <v>29</v>
      </c>
      <c r="B10" s="8">
        <v>13</v>
      </c>
      <c r="C10" s="9">
        <v>17</v>
      </c>
      <c r="D10" s="14">
        <v>40268</v>
      </c>
      <c r="E10" s="11" t="s">
        <v>10</v>
      </c>
      <c r="F10" s="11" t="str">
        <f t="shared" si="0"/>
        <v>1</v>
      </c>
      <c r="G10" s="11" t="s">
        <v>49</v>
      </c>
      <c r="H10" s="10">
        <v>40046</v>
      </c>
      <c r="I10" s="10">
        <v>40140</v>
      </c>
      <c r="J10" s="12">
        <v>300000000</v>
      </c>
      <c r="K10" s="13"/>
      <c r="L10" s="66" t="s">
        <v>133</v>
      </c>
      <c r="M10" s="66" t="s">
        <v>111</v>
      </c>
    </row>
    <row r="11" spans="1:13" ht="78.75">
      <c r="A11" s="7">
        <v>34</v>
      </c>
      <c r="B11" s="8">
        <v>18</v>
      </c>
      <c r="C11" s="9">
        <v>22</v>
      </c>
      <c r="D11" s="14">
        <v>40604</v>
      </c>
      <c r="E11" s="11" t="s">
        <v>11</v>
      </c>
      <c r="F11" s="11" t="str">
        <f t="shared" si="0"/>
        <v>1</v>
      </c>
      <c r="G11" s="11" t="s">
        <v>54</v>
      </c>
      <c r="H11" s="10">
        <v>40333</v>
      </c>
      <c r="I11" s="10">
        <v>40484</v>
      </c>
      <c r="J11" s="12">
        <v>100000000</v>
      </c>
      <c r="K11" s="13"/>
      <c r="L11" s="66" t="s">
        <v>126</v>
      </c>
      <c r="M11" s="66" t="s">
        <v>116</v>
      </c>
    </row>
    <row r="12" spans="1:13" ht="78.75">
      <c r="A12" s="25">
        <v>37</v>
      </c>
      <c r="B12" s="8">
        <v>21</v>
      </c>
      <c r="C12" s="9">
        <v>24</v>
      </c>
      <c r="D12" s="14">
        <v>40730</v>
      </c>
      <c r="E12" s="9" t="s">
        <v>12</v>
      </c>
      <c r="F12" s="9" t="str">
        <f t="shared" si="0"/>
        <v>1</v>
      </c>
      <c r="G12" s="9" t="s">
        <v>49</v>
      </c>
      <c r="H12" s="14">
        <v>40515</v>
      </c>
      <c r="I12" s="14">
        <v>40606</v>
      </c>
      <c r="J12" s="16">
        <v>80000000</v>
      </c>
      <c r="K12" s="26"/>
      <c r="L12" s="66" t="s">
        <v>126</v>
      </c>
      <c r="M12" s="66" t="s">
        <v>114</v>
      </c>
    </row>
    <row r="13" spans="1:13" ht="78.75">
      <c r="A13" s="75"/>
      <c r="B13" s="76"/>
      <c r="C13" s="84">
        <v>29</v>
      </c>
      <c r="D13" s="82">
        <v>41232</v>
      </c>
      <c r="E13" s="78" t="s">
        <v>79</v>
      </c>
      <c r="F13" s="78">
        <v>1</v>
      </c>
      <c r="G13" s="78" t="s">
        <v>48</v>
      </c>
      <c r="H13" s="79">
        <v>40953</v>
      </c>
      <c r="I13" s="79">
        <v>41047</v>
      </c>
      <c r="J13" s="80">
        <v>13370000</v>
      </c>
      <c r="K13" s="27"/>
      <c r="L13" s="71" t="s">
        <v>149</v>
      </c>
      <c r="M13" s="73" t="s">
        <v>150</v>
      </c>
    </row>
    <row r="14" spans="1:13" ht="63">
      <c r="A14" s="7">
        <v>2</v>
      </c>
      <c r="B14" s="8">
        <v>1</v>
      </c>
      <c r="C14" s="9">
        <v>1</v>
      </c>
      <c r="D14" s="14">
        <v>39631</v>
      </c>
      <c r="E14" s="11" t="s">
        <v>13</v>
      </c>
      <c r="F14" s="11" t="str">
        <f t="shared" ref="F14:F21" si="1">LEFT(G:G,1)</f>
        <v>2</v>
      </c>
      <c r="G14" s="11" t="s">
        <v>55</v>
      </c>
      <c r="H14" s="10">
        <v>39465</v>
      </c>
      <c r="I14" s="10">
        <v>39556</v>
      </c>
      <c r="J14" s="12">
        <v>25382093</v>
      </c>
      <c r="K14" s="13"/>
      <c r="L14" s="66" t="s">
        <v>129</v>
      </c>
      <c r="M14" s="66" t="s">
        <v>85</v>
      </c>
    </row>
    <row r="15" spans="1:13" ht="63">
      <c r="A15" s="53" t="s">
        <v>70</v>
      </c>
      <c r="B15" s="8" t="s">
        <v>70</v>
      </c>
      <c r="C15" s="9">
        <v>5</v>
      </c>
      <c r="D15" s="14">
        <v>39827</v>
      </c>
      <c r="E15" s="11" t="s">
        <v>14</v>
      </c>
      <c r="F15" s="11" t="str">
        <f t="shared" si="1"/>
        <v>2</v>
      </c>
      <c r="G15" s="11">
        <v>2</v>
      </c>
      <c r="H15" s="10">
        <v>39643</v>
      </c>
      <c r="I15" s="10">
        <v>39813</v>
      </c>
      <c r="J15" s="12">
        <v>61000000</v>
      </c>
      <c r="K15" s="28"/>
      <c r="L15" s="66" t="s">
        <v>129</v>
      </c>
      <c r="M15" s="66" t="s">
        <v>123</v>
      </c>
    </row>
    <row r="16" spans="1:13" s="37" customFormat="1" ht="63">
      <c r="A16" s="17">
        <v>13</v>
      </c>
      <c r="B16" s="18">
        <v>4</v>
      </c>
      <c r="C16" s="9">
        <v>4</v>
      </c>
      <c r="D16" s="14">
        <v>39791</v>
      </c>
      <c r="E16" s="21" t="s">
        <v>16</v>
      </c>
      <c r="F16" s="21" t="str">
        <f t="shared" si="1"/>
        <v>2</v>
      </c>
      <c r="G16" s="21" t="s">
        <v>56</v>
      </c>
      <c r="H16" s="22">
        <v>39631</v>
      </c>
      <c r="I16" s="22">
        <v>39723</v>
      </c>
      <c r="J16" s="23">
        <v>20000000</v>
      </c>
      <c r="K16" s="24"/>
      <c r="L16" s="66" t="s">
        <v>129</v>
      </c>
      <c r="M16" s="66" t="s">
        <v>143</v>
      </c>
    </row>
    <row r="17" spans="1:15" ht="78.75">
      <c r="A17" s="7">
        <v>22</v>
      </c>
      <c r="B17" s="8">
        <v>10</v>
      </c>
      <c r="C17" s="9">
        <v>12</v>
      </c>
      <c r="D17" s="14">
        <v>40143</v>
      </c>
      <c r="E17" s="11" t="s">
        <v>17</v>
      </c>
      <c r="F17" s="11" t="str">
        <f t="shared" si="1"/>
        <v>2</v>
      </c>
      <c r="G17" s="11" t="s">
        <v>55</v>
      </c>
      <c r="H17" s="10">
        <v>39940</v>
      </c>
      <c r="I17" s="10">
        <v>40032</v>
      </c>
      <c r="J17" s="12">
        <v>35000000</v>
      </c>
      <c r="K17" s="13"/>
      <c r="L17" s="66" t="s">
        <v>130</v>
      </c>
      <c r="M17" s="66" t="s">
        <v>99</v>
      </c>
    </row>
    <row r="18" spans="1:15" s="37" customFormat="1">
      <c r="A18" s="17">
        <v>23</v>
      </c>
      <c r="B18" s="18">
        <v>10</v>
      </c>
      <c r="C18" s="9" t="s">
        <v>70</v>
      </c>
      <c r="D18" s="9" t="s">
        <v>70</v>
      </c>
      <c r="E18" s="21" t="s">
        <v>18</v>
      </c>
      <c r="F18" s="21" t="str">
        <f t="shared" si="1"/>
        <v>2</v>
      </c>
      <c r="G18" s="21" t="s">
        <v>56</v>
      </c>
      <c r="H18" s="22">
        <v>39940</v>
      </c>
      <c r="I18" s="22">
        <v>40032</v>
      </c>
      <c r="J18" s="23">
        <v>30588235</v>
      </c>
      <c r="K18" s="24"/>
      <c r="L18" s="67" t="s">
        <v>70</v>
      </c>
      <c r="M18" s="74" t="s">
        <v>148</v>
      </c>
    </row>
    <row r="19" spans="1:15" ht="78.75">
      <c r="A19" s="7">
        <v>35</v>
      </c>
      <c r="B19" s="8">
        <v>19</v>
      </c>
      <c r="C19" s="9">
        <v>23</v>
      </c>
      <c r="D19" s="14">
        <v>40610</v>
      </c>
      <c r="E19" s="11" t="s">
        <v>19</v>
      </c>
      <c r="F19" s="11" t="str">
        <f t="shared" si="1"/>
        <v>2</v>
      </c>
      <c r="G19" s="11" t="s">
        <v>55</v>
      </c>
      <c r="H19" s="10">
        <v>40340</v>
      </c>
      <c r="I19" s="10">
        <v>40485</v>
      </c>
      <c r="J19" s="12">
        <v>40000000</v>
      </c>
      <c r="K19" s="13"/>
      <c r="L19" s="66" t="s">
        <v>126</v>
      </c>
      <c r="M19" s="66" t="s">
        <v>118</v>
      </c>
    </row>
    <row r="20" spans="1:15" s="37" customFormat="1" ht="20.100000000000001" customHeight="1">
      <c r="A20" s="17">
        <v>33</v>
      </c>
      <c r="B20" s="18">
        <v>17</v>
      </c>
      <c r="C20" s="9" t="s">
        <v>70</v>
      </c>
      <c r="D20" s="9" t="s">
        <v>70</v>
      </c>
      <c r="E20" s="21" t="s">
        <v>20</v>
      </c>
      <c r="F20" s="21" t="str">
        <f t="shared" si="1"/>
        <v>2</v>
      </c>
      <c r="G20" s="21" t="s">
        <v>56</v>
      </c>
      <c r="H20" s="22">
        <v>40228</v>
      </c>
      <c r="I20" s="22">
        <v>40371</v>
      </c>
      <c r="J20" s="23">
        <v>30588235</v>
      </c>
      <c r="K20" s="24"/>
      <c r="L20" s="74" t="s">
        <v>143</v>
      </c>
      <c r="M20" s="74" t="s">
        <v>143</v>
      </c>
    </row>
    <row r="21" spans="1:15" ht="78.75">
      <c r="A21" s="7">
        <v>36</v>
      </c>
      <c r="B21" s="8">
        <v>20</v>
      </c>
      <c r="C21" s="9">
        <v>23</v>
      </c>
      <c r="D21" s="14">
        <v>40610</v>
      </c>
      <c r="E21" s="11" t="s">
        <v>21</v>
      </c>
      <c r="F21" s="11" t="str">
        <f t="shared" si="1"/>
        <v>2</v>
      </c>
      <c r="G21" s="11" t="s">
        <v>55</v>
      </c>
      <c r="H21" s="10">
        <v>40359</v>
      </c>
      <c r="I21" s="10">
        <v>40504</v>
      </c>
      <c r="J21" s="12">
        <v>11989942</v>
      </c>
      <c r="K21" s="13"/>
      <c r="L21" s="66" t="s">
        <v>126</v>
      </c>
      <c r="M21" s="66" t="s">
        <v>115</v>
      </c>
    </row>
    <row r="22" spans="1:15" ht="78.75">
      <c r="A22" s="25">
        <v>40</v>
      </c>
      <c r="B22" s="35"/>
      <c r="C22" s="83">
        <v>30</v>
      </c>
      <c r="D22" s="81">
        <v>41304</v>
      </c>
      <c r="E22" s="9" t="s">
        <v>74</v>
      </c>
      <c r="F22" s="9">
        <v>2</v>
      </c>
      <c r="G22" s="9" t="s">
        <v>55</v>
      </c>
      <c r="H22" s="14">
        <v>40819</v>
      </c>
      <c r="I22" s="14">
        <v>40928</v>
      </c>
      <c r="J22" s="16">
        <v>38300000</v>
      </c>
      <c r="K22" s="27"/>
      <c r="L22" s="95" t="s">
        <v>149</v>
      </c>
      <c r="M22" s="96" t="s">
        <v>152</v>
      </c>
    </row>
    <row r="23" spans="1:15" ht="63">
      <c r="A23" s="7">
        <v>3</v>
      </c>
      <c r="B23" s="8">
        <v>1</v>
      </c>
      <c r="C23" s="9">
        <v>1</v>
      </c>
      <c r="D23" s="14">
        <v>39631</v>
      </c>
      <c r="E23" s="11" t="s">
        <v>22</v>
      </c>
      <c r="F23" s="11" t="str">
        <f t="shared" ref="F23:F44" si="2">LEFT(G:G,1)</f>
        <v>3</v>
      </c>
      <c r="G23" s="11" t="s">
        <v>57</v>
      </c>
      <c r="H23" s="10">
        <v>39465</v>
      </c>
      <c r="I23" s="10">
        <v>39556</v>
      </c>
      <c r="J23" s="12">
        <v>23835298</v>
      </c>
      <c r="K23" s="13"/>
      <c r="L23" s="66" t="s">
        <v>129</v>
      </c>
      <c r="M23" s="66" t="s">
        <v>86</v>
      </c>
    </row>
    <row r="24" spans="1:15" ht="63">
      <c r="A24" s="7">
        <v>6</v>
      </c>
      <c r="B24" s="8">
        <v>2</v>
      </c>
      <c r="C24" s="9">
        <v>3</v>
      </c>
      <c r="D24" s="14">
        <v>39770</v>
      </c>
      <c r="E24" s="11" t="s">
        <v>23</v>
      </c>
      <c r="F24" s="11" t="str">
        <f t="shared" si="2"/>
        <v>3</v>
      </c>
      <c r="G24" s="11" t="s">
        <v>57</v>
      </c>
      <c r="H24" s="10">
        <v>39590</v>
      </c>
      <c r="I24" s="10">
        <v>39682</v>
      </c>
      <c r="J24" s="12">
        <v>15890199</v>
      </c>
      <c r="K24" s="13"/>
      <c r="L24" s="66" t="s">
        <v>129</v>
      </c>
      <c r="M24" s="66" t="s">
        <v>89</v>
      </c>
    </row>
    <row r="25" spans="1:15" ht="63">
      <c r="A25" s="7">
        <v>7</v>
      </c>
      <c r="B25" s="8">
        <v>2</v>
      </c>
      <c r="C25" s="9">
        <v>3</v>
      </c>
      <c r="D25" s="14">
        <v>39770</v>
      </c>
      <c r="E25" s="11" t="s">
        <v>24</v>
      </c>
      <c r="F25" s="11" t="str">
        <f t="shared" si="2"/>
        <v>3</v>
      </c>
      <c r="G25" s="11" t="s">
        <v>57</v>
      </c>
      <c r="H25" s="10">
        <v>39590</v>
      </c>
      <c r="I25" s="10">
        <v>39682</v>
      </c>
      <c r="J25" s="12">
        <v>9464015</v>
      </c>
      <c r="K25" s="13"/>
      <c r="L25" s="66" t="s">
        <v>129</v>
      </c>
      <c r="M25" s="66" t="s">
        <v>90</v>
      </c>
      <c r="N25" s="38"/>
      <c r="O25" s="39"/>
    </row>
    <row r="26" spans="1:15" s="37" customFormat="1" ht="20.100000000000001" customHeight="1">
      <c r="A26" s="29"/>
      <c r="B26" s="30"/>
      <c r="C26" s="9" t="s">
        <v>70</v>
      </c>
      <c r="D26" s="14" t="s">
        <v>69</v>
      </c>
      <c r="E26" s="32" t="s">
        <v>25</v>
      </c>
      <c r="F26" s="32" t="str">
        <f t="shared" si="2"/>
        <v>3</v>
      </c>
      <c r="G26" s="32" t="s">
        <v>58</v>
      </c>
      <c r="H26" s="31">
        <v>39693</v>
      </c>
      <c r="I26" s="31">
        <v>39708</v>
      </c>
      <c r="J26" s="33">
        <v>24743139</v>
      </c>
      <c r="K26" s="34"/>
      <c r="L26" s="73" t="s">
        <v>119</v>
      </c>
      <c r="M26" s="73" t="s">
        <v>119</v>
      </c>
    </row>
    <row r="27" spans="1:15" ht="63">
      <c r="A27" s="7">
        <v>17</v>
      </c>
      <c r="B27" s="8">
        <v>8</v>
      </c>
      <c r="C27" s="9">
        <v>7</v>
      </c>
      <c r="D27" s="14">
        <v>39905</v>
      </c>
      <c r="E27" s="11" t="s">
        <v>26</v>
      </c>
      <c r="F27" s="11" t="str">
        <f t="shared" si="2"/>
        <v>3</v>
      </c>
      <c r="G27" s="11" t="s">
        <v>58</v>
      </c>
      <c r="H27" s="10">
        <v>39709</v>
      </c>
      <c r="I27" s="10">
        <v>39828</v>
      </c>
      <c r="J27" s="12">
        <v>23294118</v>
      </c>
      <c r="K27" s="13"/>
      <c r="L27" s="66" t="s">
        <v>128</v>
      </c>
      <c r="M27" s="66" t="s">
        <v>105</v>
      </c>
    </row>
    <row r="28" spans="1:15" ht="63">
      <c r="A28" s="7">
        <v>24</v>
      </c>
      <c r="B28" s="8">
        <v>10</v>
      </c>
      <c r="C28" s="9">
        <v>11</v>
      </c>
      <c r="D28" s="14">
        <v>40095</v>
      </c>
      <c r="E28" s="11" t="s">
        <v>27</v>
      </c>
      <c r="F28" s="11" t="str">
        <f t="shared" si="2"/>
        <v>3</v>
      </c>
      <c r="G28" s="11" t="s">
        <v>57</v>
      </c>
      <c r="H28" s="10">
        <v>39940</v>
      </c>
      <c r="I28" s="10">
        <v>40032</v>
      </c>
      <c r="J28" s="12">
        <v>28653632</v>
      </c>
      <c r="K28" s="13"/>
      <c r="L28" s="66" t="s">
        <v>132</v>
      </c>
      <c r="M28" s="66" t="s">
        <v>101</v>
      </c>
    </row>
    <row r="29" spans="1:15" ht="78.75">
      <c r="A29" s="7">
        <v>26</v>
      </c>
      <c r="B29" s="8">
        <v>11</v>
      </c>
      <c r="C29" s="9">
        <v>14</v>
      </c>
      <c r="D29" s="14">
        <v>40205</v>
      </c>
      <c r="E29" s="11" t="s">
        <v>28</v>
      </c>
      <c r="F29" s="11" t="str">
        <f t="shared" si="2"/>
        <v>3</v>
      </c>
      <c r="G29" s="11" t="s">
        <v>58</v>
      </c>
      <c r="H29" s="10">
        <v>39966</v>
      </c>
      <c r="I29" s="10">
        <v>40058</v>
      </c>
      <c r="J29" s="12">
        <v>19000000</v>
      </c>
      <c r="K29" s="13"/>
      <c r="L29" s="66" t="s">
        <v>130</v>
      </c>
      <c r="M29" s="66" t="s">
        <v>113</v>
      </c>
    </row>
    <row r="30" spans="1:15" ht="78.75">
      <c r="A30" s="7">
        <v>28</v>
      </c>
      <c r="B30" s="8">
        <v>12</v>
      </c>
      <c r="C30" s="9">
        <v>15</v>
      </c>
      <c r="D30" s="14">
        <v>40232</v>
      </c>
      <c r="E30" s="11" t="s">
        <v>29</v>
      </c>
      <c r="F30" s="11" t="str">
        <f t="shared" si="2"/>
        <v>3</v>
      </c>
      <c r="G30" s="11" t="s">
        <v>57</v>
      </c>
      <c r="H30" s="10">
        <v>40028</v>
      </c>
      <c r="I30" s="10">
        <v>40120</v>
      </c>
      <c r="J30" s="12">
        <v>68235294</v>
      </c>
      <c r="K30" s="13"/>
      <c r="L30" s="66" t="s">
        <v>130</v>
      </c>
      <c r="M30" s="69" t="s">
        <v>112</v>
      </c>
    </row>
    <row r="31" spans="1:15" ht="78.75">
      <c r="A31" s="7">
        <v>31</v>
      </c>
      <c r="B31" s="8">
        <v>15</v>
      </c>
      <c r="C31" s="9">
        <v>18</v>
      </c>
      <c r="D31" s="14">
        <v>40298</v>
      </c>
      <c r="E31" s="11" t="s">
        <v>30</v>
      </c>
      <c r="F31" s="11" t="str">
        <f t="shared" si="2"/>
        <v>3</v>
      </c>
      <c r="G31" s="11" t="s">
        <v>57</v>
      </c>
      <c r="H31" s="10">
        <v>40113</v>
      </c>
      <c r="I31" s="10">
        <v>40211</v>
      </c>
      <c r="J31" s="12">
        <v>13561654</v>
      </c>
      <c r="K31" s="13"/>
      <c r="L31" s="66" t="s">
        <v>133</v>
      </c>
      <c r="M31" s="66" t="s">
        <v>109</v>
      </c>
      <c r="N31" s="38"/>
      <c r="O31" s="39"/>
    </row>
    <row r="32" spans="1:15" s="37" customFormat="1" ht="20.100000000000001" customHeight="1">
      <c r="A32" s="29" t="s">
        <v>70</v>
      </c>
      <c r="B32" s="30" t="s">
        <v>70</v>
      </c>
      <c r="C32" s="9" t="s">
        <v>70</v>
      </c>
      <c r="D32" s="9" t="s">
        <v>70</v>
      </c>
      <c r="E32" s="32" t="s">
        <v>31</v>
      </c>
      <c r="F32" s="32" t="str">
        <f t="shared" si="2"/>
        <v>3</v>
      </c>
      <c r="G32" s="32" t="s">
        <v>57</v>
      </c>
      <c r="H32" s="31">
        <v>40323</v>
      </c>
      <c r="I32" s="32" t="s">
        <v>70</v>
      </c>
      <c r="J32" s="33">
        <v>31764706</v>
      </c>
      <c r="K32" s="32"/>
      <c r="L32" s="68"/>
      <c r="M32" s="68"/>
    </row>
    <row r="33" spans="1:13" ht="63">
      <c r="A33" s="7">
        <v>4</v>
      </c>
      <c r="B33" s="8">
        <v>1</v>
      </c>
      <c r="C33" s="9">
        <v>1</v>
      </c>
      <c r="D33" s="14">
        <v>39631</v>
      </c>
      <c r="E33" s="11" t="s">
        <v>32</v>
      </c>
      <c r="F33" s="11" t="str">
        <f t="shared" si="2"/>
        <v>4</v>
      </c>
      <c r="G33" s="11" t="s">
        <v>50</v>
      </c>
      <c r="H33" s="10">
        <v>39465</v>
      </c>
      <c r="I33" s="10">
        <v>39556</v>
      </c>
      <c r="J33" s="12">
        <v>31430593</v>
      </c>
      <c r="K33" s="13"/>
      <c r="L33" s="66" t="s">
        <v>129</v>
      </c>
      <c r="M33" s="66" t="s">
        <v>87</v>
      </c>
    </row>
    <row r="34" spans="1:13" ht="63">
      <c r="A34" s="7">
        <v>8</v>
      </c>
      <c r="B34" s="8">
        <v>2</v>
      </c>
      <c r="C34" s="9">
        <v>3</v>
      </c>
      <c r="D34" s="14">
        <v>39770</v>
      </c>
      <c r="E34" s="11" t="s">
        <v>33</v>
      </c>
      <c r="F34" s="11" t="str">
        <f t="shared" si="2"/>
        <v>4</v>
      </c>
      <c r="G34" s="11" t="s">
        <v>59</v>
      </c>
      <c r="H34" s="10">
        <v>39590</v>
      </c>
      <c r="I34" s="10">
        <v>39682</v>
      </c>
      <c r="J34" s="12">
        <v>15407153</v>
      </c>
      <c r="K34" s="13"/>
      <c r="L34" s="66" t="s">
        <v>129</v>
      </c>
      <c r="M34" s="66" t="s">
        <v>91</v>
      </c>
    </row>
    <row r="35" spans="1:13" ht="63">
      <c r="A35" s="7">
        <v>10</v>
      </c>
      <c r="B35" s="8">
        <v>3</v>
      </c>
      <c r="C35" s="9">
        <v>4</v>
      </c>
      <c r="D35" s="14">
        <v>39791</v>
      </c>
      <c r="E35" s="11" t="s">
        <v>34</v>
      </c>
      <c r="F35" s="11" t="str">
        <f t="shared" si="2"/>
        <v>4</v>
      </c>
      <c r="G35" s="11" t="s">
        <v>60</v>
      </c>
      <c r="H35" s="10">
        <v>39629</v>
      </c>
      <c r="I35" s="10">
        <v>39721</v>
      </c>
      <c r="J35" s="12">
        <v>61628613</v>
      </c>
      <c r="K35" s="13"/>
      <c r="L35" s="66" t="s">
        <v>129</v>
      </c>
      <c r="M35" s="66" t="s">
        <v>94</v>
      </c>
    </row>
    <row r="36" spans="1:13" ht="63">
      <c r="A36" s="7">
        <v>9</v>
      </c>
      <c r="B36" s="8">
        <v>2</v>
      </c>
      <c r="C36" s="9">
        <v>3</v>
      </c>
      <c r="D36" s="14">
        <v>39770</v>
      </c>
      <c r="E36" s="11" t="s">
        <v>35</v>
      </c>
      <c r="F36" s="11" t="str">
        <f t="shared" si="2"/>
        <v>4</v>
      </c>
      <c r="G36" s="11" t="s">
        <v>61</v>
      </c>
      <c r="H36" s="10">
        <v>39590</v>
      </c>
      <c r="I36" s="10">
        <v>39682</v>
      </c>
      <c r="J36" s="12">
        <v>12325722</v>
      </c>
      <c r="K36" s="13"/>
      <c r="L36" s="63" t="s">
        <v>129</v>
      </c>
      <c r="M36" s="64" t="s">
        <v>92</v>
      </c>
    </row>
    <row r="37" spans="1:13" ht="63">
      <c r="A37" s="7">
        <v>11</v>
      </c>
      <c r="B37" s="8">
        <v>3</v>
      </c>
      <c r="C37" s="9">
        <v>4</v>
      </c>
      <c r="D37" s="14">
        <v>39791</v>
      </c>
      <c r="E37" s="11" t="s">
        <v>36</v>
      </c>
      <c r="F37" s="11" t="str">
        <f t="shared" si="2"/>
        <v>4</v>
      </c>
      <c r="G37" s="11" t="s">
        <v>62</v>
      </c>
      <c r="H37" s="10">
        <v>39629</v>
      </c>
      <c r="I37" s="10">
        <v>39721</v>
      </c>
      <c r="J37" s="16">
        <v>14523761</v>
      </c>
      <c r="K37" s="13"/>
      <c r="L37" s="54" t="s">
        <v>129</v>
      </c>
      <c r="M37" s="15" t="s">
        <v>95</v>
      </c>
    </row>
    <row r="38" spans="1:13" ht="63">
      <c r="A38" s="7">
        <v>19</v>
      </c>
      <c r="B38" s="8">
        <v>9</v>
      </c>
      <c r="C38" s="9">
        <v>10</v>
      </c>
      <c r="D38" s="14">
        <v>40079</v>
      </c>
      <c r="E38" s="11" t="s">
        <v>37</v>
      </c>
      <c r="F38" s="11" t="str">
        <f t="shared" si="2"/>
        <v>4</v>
      </c>
      <c r="G38" s="11" t="s">
        <v>51</v>
      </c>
      <c r="H38" s="10">
        <v>39855</v>
      </c>
      <c r="I38" s="10">
        <v>39948</v>
      </c>
      <c r="J38" s="12">
        <v>130000000</v>
      </c>
      <c r="K38" s="13"/>
      <c r="L38" s="54" t="s">
        <v>132</v>
      </c>
      <c r="M38" s="15" t="s">
        <v>103</v>
      </c>
    </row>
    <row r="39" spans="1:13" ht="78.75">
      <c r="A39" s="7">
        <v>25</v>
      </c>
      <c r="B39" s="8">
        <v>10</v>
      </c>
      <c r="C39" s="9">
        <v>12</v>
      </c>
      <c r="D39" s="14">
        <v>40143</v>
      </c>
      <c r="E39" s="11" t="s">
        <v>38</v>
      </c>
      <c r="F39" s="11" t="str">
        <f t="shared" si="2"/>
        <v>4</v>
      </c>
      <c r="G39" s="11" t="s">
        <v>62</v>
      </c>
      <c r="H39" s="10">
        <v>39940</v>
      </c>
      <c r="I39" s="10">
        <v>40032</v>
      </c>
      <c r="J39" s="12">
        <v>21500000</v>
      </c>
      <c r="K39" s="13"/>
      <c r="L39" s="54" t="s">
        <v>134</v>
      </c>
      <c r="M39" s="15" t="s">
        <v>100</v>
      </c>
    </row>
    <row r="40" spans="1:13" ht="78.75">
      <c r="A40" s="7">
        <v>27</v>
      </c>
      <c r="B40" s="8">
        <v>11</v>
      </c>
      <c r="C40" s="9">
        <v>13</v>
      </c>
      <c r="D40" s="14">
        <v>40164</v>
      </c>
      <c r="E40" s="11" t="s">
        <v>39</v>
      </c>
      <c r="F40" s="11" t="str">
        <f t="shared" si="2"/>
        <v>4</v>
      </c>
      <c r="G40" s="11" t="s">
        <v>61</v>
      </c>
      <c r="H40" s="10">
        <v>39966</v>
      </c>
      <c r="I40" s="10">
        <v>40058</v>
      </c>
      <c r="J40" s="12">
        <v>87038081</v>
      </c>
      <c r="K40" s="13"/>
      <c r="L40" s="54" t="s">
        <v>134</v>
      </c>
      <c r="M40" s="15" t="s">
        <v>98</v>
      </c>
    </row>
    <row r="41" spans="1:13" ht="78.75">
      <c r="A41" s="7">
        <v>30</v>
      </c>
      <c r="B41" s="8">
        <v>14</v>
      </c>
      <c r="C41" s="9">
        <v>18</v>
      </c>
      <c r="D41" s="14">
        <v>40298</v>
      </c>
      <c r="E41" s="11" t="s">
        <v>40</v>
      </c>
      <c r="F41" s="11" t="str">
        <f t="shared" si="2"/>
        <v>4</v>
      </c>
      <c r="G41" s="11" t="s">
        <v>62</v>
      </c>
      <c r="H41" s="10">
        <v>40099</v>
      </c>
      <c r="I41" s="10">
        <v>40192</v>
      </c>
      <c r="J41" s="12">
        <v>30000000</v>
      </c>
      <c r="K41" s="13"/>
      <c r="L41" s="54" t="s">
        <v>133</v>
      </c>
      <c r="M41" s="15" t="s">
        <v>110</v>
      </c>
    </row>
    <row r="42" spans="1:13" ht="78.75">
      <c r="A42" s="7">
        <v>32</v>
      </c>
      <c r="B42" s="8">
        <v>16</v>
      </c>
      <c r="C42" s="9">
        <v>21</v>
      </c>
      <c r="D42" s="14">
        <v>40494</v>
      </c>
      <c r="E42" s="11" t="s">
        <v>41</v>
      </c>
      <c r="F42" s="11" t="str">
        <f t="shared" si="2"/>
        <v>4</v>
      </c>
      <c r="G42" s="11" t="s">
        <v>51</v>
      </c>
      <c r="H42" s="10">
        <v>40210</v>
      </c>
      <c r="I42" s="10">
        <v>40353</v>
      </c>
      <c r="J42" s="12">
        <v>73000000</v>
      </c>
      <c r="K42" s="13"/>
      <c r="L42" s="54" t="s">
        <v>126</v>
      </c>
      <c r="M42" s="15" t="s">
        <v>108</v>
      </c>
    </row>
    <row r="43" spans="1:13" ht="20.100000000000001" customHeight="1">
      <c r="A43" s="7">
        <v>38</v>
      </c>
      <c r="B43" s="8" t="s">
        <v>70</v>
      </c>
      <c r="C43" s="9" t="s">
        <v>70</v>
      </c>
      <c r="D43" s="14" t="s">
        <v>69</v>
      </c>
      <c r="E43" s="11" t="s">
        <v>68</v>
      </c>
      <c r="F43" s="11" t="str">
        <f t="shared" si="2"/>
        <v>4</v>
      </c>
      <c r="G43" s="11" t="s">
        <v>51</v>
      </c>
      <c r="H43" s="10">
        <v>40576</v>
      </c>
      <c r="I43" s="10">
        <v>40666</v>
      </c>
      <c r="J43" s="12">
        <v>45000000</v>
      </c>
      <c r="K43" s="13"/>
      <c r="L43" s="26"/>
      <c r="M43" s="15" t="s">
        <v>119</v>
      </c>
    </row>
    <row r="44" spans="1:13" ht="78.75">
      <c r="A44" s="9">
        <v>40</v>
      </c>
      <c r="B44" s="9"/>
      <c r="C44" s="83">
        <v>28</v>
      </c>
      <c r="D44" s="70">
        <v>41143</v>
      </c>
      <c r="E44" s="9" t="s">
        <v>75</v>
      </c>
      <c r="F44" s="9" t="str">
        <f t="shared" si="2"/>
        <v>4</v>
      </c>
      <c r="G44" s="9" t="s">
        <v>76</v>
      </c>
      <c r="H44" s="14">
        <v>40851</v>
      </c>
      <c r="I44" s="14">
        <v>40949</v>
      </c>
      <c r="J44" s="16">
        <v>18000000</v>
      </c>
      <c r="K44" s="27"/>
      <c r="L44" s="71" t="s">
        <v>145</v>
      </c>
      <c r="M44" s="72" t="s">
        <v>147</v>
      </c>
    </row>
    <row r="45" spans="1:13" s="3" customFormat="1" ht="78.75">
      <c r="A45" s="25">
        <v>39</v>
      </c>
      <c r="B45" s="35">
        <v>23</v>
      </c>
      <c r="C45" s="9">
        <v>27</v>
      </c>
      <c r="D45" s="81">
        <v>40980</v>
      </c>
      <c r="E45" s="9" t="s">
        <v>72</v>
      </c>
      <c r="F45" s="9">
        <v>4</v>
      </c>
      <c r="G45" s="9" t="s">
        <v>51</v>
      </c>
      <c r="H45" s="14">
        <v>40714</v>
      </c>
      <c r="I45" s="14">
        <v>40858</v>
      </c>
      <c r="J45" s="16">
        <v>50000000</v>
      </c>
      <c r="K45" s="26"/>
      <c r="L45" s="54" t="s">
        <v>126</v>
      </c>
      <c r="M45" s="15" t="s">
        <v>120</v>
      </c>
    </row>
    <row r="46" spans="1:13" ht="78.75">
      <c r="A46" s="75"/>
      <c r="B46" s="76"/>
      <c r="C46" s="84">
        <v>29</v>
      </c>
      <c r="D46" s="82">
        <v>41232</v>
      </c>
      <c r="E46" s="77" t="s">
        <v>125</v>
      </c>
      <c r="F46" s="78">
        <v>4</v>
      </c>
      <c r="G46" s="78" t="s">
        <v>51</v>
      </c>
      <c r="H46" s="79">
        <v>40899</v>
      </c>
      <c r="I46" s="79">
        <v>40991</v>
      </c>
      <c r="J46" s="80">
        <v>15000000</v>
      </c>
      <c r="K46" s="27"/>
      <c r="L46" s="71" t="s">
        <v>149</v>
      </c>
      <c r="M46" s="72" t="s">
        <v>151</v>
      </c>
    </row>
    <row r="47" spans="1:13" ht="78.75">
      <c r="A47" s="75"/>
      <c r="B47" s="76"/>
      <c r="C47" s="84">
        <v>29</v>
      </c>
      <c r="D47" s="82">
        <v>41232</v>
      </c>
      <c r="E47" s="78" t="s">
        <v>78</v>
      </c>
      <c r="F47" s="78">
        <v>4</v>
      </c>
      <c r="G47" s="78" t="s">
        <v>61</v>
      </c>
      <c r="H47" s="79">
        <v>40900</v>
      </c>
      <c r="I47" s="79">
        <v>40995</v>
      </c>
      <c r="J47" s="80">
        <v>8000000</v>
      </c>
      <c r="K47" s="27"/>
      <c r="L47" s="71" t="s">
        <v>149</v>
      </c>
      <c r="M47" s="72" t="s">
        <v>151</v>
      </c>
    </row>
    <row r="48" spans="1:13" ht="63">
      <c r="A48" s="7">
        <v>5</v>
      </c>
      <c r="B48" s="8">
        <v>1</v>
      </c>
      <c r="C48" s="9">
        <v>1</v>
      </c>
      <c r="D48" s="81">
        <v>39631</v>
      </c>
      <c r="E48" s="11" t="s">
        <v>42</v>
      </c>
      <c r="F48" s="11" t="str">
        <f t="shared" ref="F48:F54" si="3">LEFT(G:G,1)</f>
        <v>5</v>
      </c>
      <c r="G48" s="11" t="s">
        <v>52</v>
      </c>
      <c r="H48" s="10">
        <v>39465</v>
      </c>
      <c r="I48" s="10">
        <v>39556</v>
      </c>
      <c r="J48" s="12">
        <v>21003588</v>
      </c>
      <c r="K48" s="13"/>
      <c r="L48" s="54" t="s">
        <v>129</v>
      </c>
      <c r="M48" s="15" t="s">
        <v>88</v>
      </c>
    </row>
    <row r="49" spans="1:13" ht="63">
      <c r="A49" s="7">
        <v>15</v>
      </c>
      <c r="B49" s="8">
        <v>6</v>
      </c>
      <c r="C49" s="9">
        <v>5</v>
      </c>
      <c r="D49" s="14">
        <v>39827</v>
      </c>
      <c r="E49" s="11" t="s">
        <v>43</v>
      </c>
      <c r="F49" s="11" t="str">
        <f t="shared" si="3"/>
        <v>5</v>
      </c>
      <c r="G49" s="11" t="s">
        <v>63</v>
      </c>
      <c r="H49" s="10">
        <v>39644</v>
      </c>
      <c r="I49" s="10">
        <v>39736</v>
      </c>
      <c r="J49" s="12">
        <v>3000000</v>
      </c>
      <c r="K49" s="13"/>
      <c r="L49" s="54" t="s">
        <v>129</v>
      </c>
      <c r="M49" s="15" t="s">
        <v>97</v>
      </c>
    </row>
    <row r="50" spans="1:13" ht="63">
      <c r="A50" s="7">
        <v>16</v>
      </c>
      <c r="B50" s="8">
        <v>7</v>
      </c>
      <c r="C50" s="9">
        <v>6</v>
      </c>
      <c r="D50" s="14">
        <v>39881</v>
      </c>
      <c r="E50" s="11" t="s">
        <v>44</v>
      </c>
      <c r="F50" s="11" t="str">
        <f t="shared" si="3"/>
        <v>5</v>
      </c>
      <c r="G50" s="11" t="s">
        <v>53</v>
      </c>
      <c r="H50" s="10">
        <v>39693</v>
      </c>
      <c r="I50" s="10">
        <v>39784</v>
      </c>
      <c r="J50" s="12">
        <v>21536306</v>
      </c>
      <c r="K50" s="13"/>
      <c r="L50" s="54" t="s">
        <v>128</v>
      </c>
      <c r="M50" s="15" t="s">
        <v>106</v>
      </c>
    </row>
    <row r="51" spans="1:13" ht="63">
      <c r="A51" s="7">
        <v>20</v>
      </c>
      <c r="B51" s="8">
        <v>9</v>
      </c>
      <c r="C51" s="9">
        <v>10</v>
      </c>
      <c r="D51" s="14">
        <v>40079</v>
      </c>
      <c r="E51" s="11" t="s">
        <v>45</v>
      </c>
      <c r="F51" s="11" t="str">
        <f t="shared" si="3"/>
        <v>5</v>
      </c>
      <c r="G51" s="11" t="s">
        <v>52</v>
      </c>
      <c r="H51" s="10">
        <v>39855</v>
      </c>
      <c r="I51" s="10">
        <v>39948</v>
      </c>
      <c r="J51" s="12">
        <v>25000000</v>
      </c>
      <c r="K51" s="13"/>
      <c r="L51" s="54" t="s">
        <v>132</v>
      </c>
      <c r="M51" s="15" t="s">
        <v>104</v>
      </c>
    </row>
    <row r="52" spans="1:13" ht="63">
      <c r="A52" s="7" t="s">
        <v>70</v>
      </c>
      <c r="B52" s="8" t="s">
        <v>70</v>
      </c>
      <c r="C52" s="55" t="s">
        <v>136</v>
      </c>
      <c r="D52" s="56" t="s">
        <v>141</v>
      </c>
      <c r="E52" s="11" t="s">
        <v>46</v>
      </c>
      <c r="F52" s="11" t="str">
        <f t="shared" si="3"/>
        <v>6</v>
      </c>
      <c r="G52" s="11">
        <v>6</v>
      </c>
      <c r="H52" s="10">
        <v>39609</v>
      </c>
      <c r="I52" s="11" t="s">
        <v>70</v>
      </c>
      <c r="J52" s="12">
        <v>60733156</v>
      </c>
      <c r="K52" s="11"/>
      <c r="L52" s="54" t="s">
        <v>139</v>
      </c>
      <c r="M52" s="58" t="s">
        <v>121</v>
      </c>
    </row>
    <row r="53" spans="1:13" ht="126">
      <c r="A53" s="7" t="s">
        <v>70</v>
      </c>
      <c r="B53" s="8" t="s">
        <v>70</v>
      </c>
      <c r="C53" s="9" t="s">
        <v>137</v>
      </c>
      <c r="D53" s="14" t="s">
        <v>140</v>
      </c>
      <c r="E53" s="11" t="s">
        <v>47</v>
      </c>
      <c r="F53" s="11" t="str">
        <f t="shared" si="3"/>
        <v>6</v>
      </c>
      <c r="G53" s="11">
        <v>6</v>
      </c>
      <c r="H53" s="10">
        <v>39974</v>
      </c>
      <c r="I53" s="11" t="s">
        <v>70</v>
      </c>
      <c r="J53" s="12">
        <v>32197881</v>
      </c>
      <c r="K53" s="11"/>
      <c r="L53" s="59" t="s">
        <v>138</v>
      </c>
      <c r="M53" s="58" t="s">
        <v>107</v>
      </c>
    </row>
    <row r="54" spans="1:13" ht="78.75">
      <c r="A54" s="7" t="s">
        <v>70</v>
      </c>
      <c r="B54" s="8" t="s">
        <v>70</v>
      </c>
      <c r="C54" s="9" t="s">
        <v>142</v>
      </c>
      <c r="D54" s="57" t="s">
        <v>77</v>
      </c>
      <c r="E54" s="11" t="s">
        <v>67</v>
      </c>
      <c r="F54" s="11" t="str">
        <f t="shared" si="3"/>
        <v>6</v>
      </c>
      <c r="G54" s="11">
        <v>6</v>
      </c>
      <c r="H54" s="10">
        <v>40595</v>
      </c>
      <c r="I54" s="10">
        <v>40908</v>
      </c>
      <c r="J54" s="12">
        <v>23000000</v>
      </c>
      <c r="K54" s="13"/>
      <c r="L54" s="54" t="s">
        <v>126</v>
      </c>
      <c r="M54" s="15" t="s">
        <v>117</v>
      </c>
    </row>
    <row r="55" spans="1:13" ht="78.75">
      <c r="A55" s="85" t="s">
        <v>70</v>
      </c>
      <c r="B55" s="86" t="s">
        <v>70</v>
      </c>
      <c r="C55" s="87">
        <v>28</v>
      </c>
      <c r="D55" s="88">
        <v>41143</v>
      </c>
      <c r="E55" s="89" t="s">
        <v>80</v>
      </c>
      <c r="F55" s="89">
        <v>6</v>
      </c>
      <c r="G55" s="89">
        <v>6</v>
      </c>
      <c r="H55" s="90">
        <v>40949</v>
      </c>
      <c r="I55" s="90">
        <v>41274</v>
      </c>
      <c r="J55" s="91">
        <v>15340000</v>
      </c>
      <c r="K55" s="92"/>
      <c r="L55" s="93" t="s">
        <v>145</v>
      </c>
      <c r="M55" s="94" t="s">
        <v>146</v>
      </c>
    </row>
    <row r="56" spans="1:13" ht="78.75">
      <c r="A56" s="97" t="s">
        <v>70</v>
      </c>
      <c r="B56" s="98" t="s">
        <v>70</v>
      </c>
      <c r="C56" s="100">
        <v>30</v>
      </c>
      <c r="D56" s="99">
        <v>41304</v>
      </c>
      <c r="E56" s="100" t="s">
        <v>80</v>
      </c>
      <c r="F56" s="100">
        <v>6</v>
      </c>
      <c r="G56" s="100">
        <v>6</v>
      </c>
      <c r="H56" s="101">
        <v>40949</v>
      </c>
      <c r="I56" s="101">
        <v>41274</v>
      </c>
      <c r="J56" s="102">
        <v>15340000</v>
      </c>
      <c r="K56" s="103"/>
      <c r="L56" s="104" t="s">
        <v>149</v>
      </c>
      <c r="M56" s="105" t="s">
        <v>146</v>
      </c>
    </row>
    <row r="57" spans="1:13" ht="47.25">
      <c r="A57" s="113"/>
      <c r="B57" s="113"/>
      <c r="C57" s="115" t="s">
        <v>70</v>
      </c>
      <c r="D57" s="115" t="s">
        <v>70</v>
      </c>
      <c r="E57" s="116" t="s">
        <v>153</v>
      </c>
      <c r="F57" s="116">
        <v>5</v>
      </c>
      <c r="G57" s="117">
        <v>41279</v>
      </c>
      <c r="H57" s="118">
        <v>41243</v>
      </c>
      <c r="I57" s="118">
        <v>41353</v>
      </c>
      <c r="J57" s="119">
        <v>10166729</v>
      </c>
      <c r="K57" s="120"/>
      <c r="L57" s="74" t="s">
        <v>157</v>
      </c>
      <c r="M57" s="96" t="s">
        <v>169</v>
      </c>
    </row>
    <row r="58" spans="1:13" ht="47.25">
      <c r="A58" s="113"/>
      <c r="B58" s="113"/>
      <c r="C58" s="115" t="s">
        <v>70</v>
      </c>
      <c r="D58" s="115" t="s">
        <v>70</v>
      </c>
      <c r="E58" s="116" t="s">
        <v>154</v>
      </c>
      <c r="F58" s="116">
        <v>3</v>
      </c>
      <c r="G58" s="116" t="s">
        <v>155</v>
      </c>
      <c r="H58" s="118">
        <v>41299</v>
      </c>
      <c r="I58" s="118">
        <v>41407</v>
      </c>
      <c r="J58" s="121">
        <v>4721579.22</v>
      </c>
      <c r="K58" s="120"/>
      <c r="L58" s="74" t="s">
        <v>157</v>
      </c>
      <c r="M58" s="96" t="s">
        <v>156</v>
      </c>
    </row>
    <row r="59" spans="1:13" ht="47.25">
      <c r="A59" s="113"/>
      <c r="B59" s="113"/>
      <c r="C59" s="122" t="s">
        <v>70</v>
      </c>
      <c r="D59" s="122" t="s">
        <v>70</v>
      </c>
      <c r="E59" s="116" t="s">
        <v>158</v>
      </c>
      <c r="F59" s="116">
        <v>3</v>
      </c>
      <c r="G59" s="117">
        <v>41277</v>
      </c>
      <c r="H59" s="118">
        <v>41330</v>
      </c>
      <c r="I59" s="118">
        <v>41439</v>
      </c>
      <c r="J59" s="123">
        <v>31387568.579999998</v>
      </c>
      <c r="K59" s="120"/>
      <c r="L59" s="74" t="s">
        <v>157</v>
      </c>
      <c r="M59" s="96" t="s">
        <v>176</v>
      </c>
    </row>
    <row r="60" spans="1:13">
      <c r="A60" s="124"/>
      <c r="B60" s="124"/>
      <c r="C60" s="122" t="s">
        <v>70</v>
      </c>
      <c r="D60" s="122" t="s">
        <v>70</v>
      </c>
      <c r="E60" s="116" t="s">
        <v>159</v>
      </c>
      <c r="F60" s="116">
        <v>3</v>
      </c>
      <c r="G60" s="117">
        <v>41308</v>
      </c>
      <c r="H60" s="118">
        <v>41330</v>
      </c>
      <c r="I60" s="118">
        <v>41439</v>
      </c>
      <c r="J60" s="121">
        <v>9592969.2400000002</v>
      </c>
      <c r="K60" s="120"/>
      <c r="L60" s="74" t="s">
        <v>168</v>
      </c>
      <c r="M60" s="74" t="s">
        <v>148</v>
      </c>
    </row>
    <row r="61" spans="1:13" ht="47.25">
      <c r="A61" s="124"/>
      <c r="B61" s="124"/>
      <c r="C61" s="122" t="s">
        <v>70</v>
      </c>
      <c r="D61" s="122" t="s">
        <v>70</v>
      </c>
      <c r="E61" s="125" t="s">
        <v>160</v>
      </c>
      <c r="F61" s="116">
        <v>4</v>
      </c>
      <c r="G61" s="125" t="s">
        <v>51</v>
      </c>
      <c r="H61" s="118">
        <v>41382</v>
      </c>
      <c r="I61" s="118">
        <v>41487</v>
      </c>
      <c r="J61" s="121">
        <v>20285696.989999998</v>
      </c>
      <c r="K61" s="120"/>
      <c r="L61" s="74" t="s">
        <v>157</v>
      </c>
      <c r="M61" s="74" t="s">
        <v>164</v>
      </c>
    </row>
    <row r="62" spans="1:13" ht="47.25">
      <c r="A62" s="74"/>
      <c r="B62" s="126"/>
      <c r="C62" s="122" t="s">
        <v>70</v>
      </c>
      <c r="D62" s="122" t="s">
        <v>70</v>
      </c>
      <c r="E62" s="116" t="s">
        <v>161</v>
      </c>
      <c r="F62" s="116">
        <v>7</v>
      </c>
      <c r="G62" s="122" t="s">
        <v>70</v>
      </c>
      <c r="H62" s="118">
        <v>41213</v>
      </c>
      <c r="I62" s="118">
        <v>41486</v>
      </c>
      <c r="J62" s="119">
        <v>23529412</v>
      </c>
      <c r="K62" s="120"/>
      <c r="L62" s="74" t="s">
        <v>157</v>
      </c>
      <c r="M62" s="74" t="s">
        <v>165</v>
      </c>
    </row>
    <row r="63" spans="1:13" ht="47.25">
      <c r="A63" s="124"/>
      <c r="B63" s="124"/>
      <c r="C63" s="122" t="s">
        <v>70</v>
      </c>
      <c r="D63" s="122" t="s">
        <v>70</v>
      </c>
      <c r="E63" s="127" t="s">
        <v>162</v>
      </c>
      <c r="F63" s="116">
        <v>4</v>
      </c>
      <c r="G63" s="117">
        <v>41337</v>
      </c>
      <c r="H63" s="118">
        <v>41393</v>
      </c>
      <c r="I63" s="118">
        <v>41499</v>
      </c>
      <c r="J63" s="121">
        <v>6233840.6900000004</v>
      </c>
      <c r="K63" s="120"/>
      <c r="L63" s="74" t="s">
        <v>157</v>
      </c>
      <c r="M63" s="74" t="s">
        <v>166</v>
      </c>
    </row>
    <row r="64" spans="1:13" ht="47.25">
      <c r="A64" s="74"/>
      <c r="B64" s="126"/>
      <c r="C64" s="122" t="s">
        <v>70</v>
      </c>
      <c r="D64" s="122" t="s">
        <v>70</v>
      </c>
      <c r="E64" s="127" t="s">
        <v>163</v>
      </c>
      <c r="F64" s="116">
        <v>4</v>
      </c>
      <c r="G64" s="117">
        <v>41368</v>
      </c>
      <c r="H64" s="118">
        <v>41243</v>
      </c>
      <c r="I64" s="118">
        <v>41516</v>
      </c>
      <c r="J64" s="128">
        <v>48000000</v>
      </c>
      <c r="K64" s="120"/>
      <c r="L64" s="74" t="s">
        <v>157</v>
      </c>
      <c r="M64" s="74" t="s">
        <v>167</v>
      </c>
    </row>
    <row r="65" spans="1:13" ht="47.25">
      <c r="A65" s="74"/>
      <c r="B65" s="126"/>
      <c r="C65" s="122" t="s">
        <v>70</v>
      </c>
      <c r="D65" s="122" t="s">
        <v>70</v>
      </c>
      <c r="E65" s="127" t="s">
        <v>170</v>
      </c>
      <c r="F65" s="116">
        <v>6</v>
      </c>
      <c r="G65" s="129">
        <v>6</v>
      </c>
      <c r="H65" s="118">
        <v>41575</v>
      </c>
      <c r="I65" s="118">
        <v>41639</v>
      </c>
      <c r="J65" s="128">
        <v>16889426</v>
      </c>
      <c r="K65" s="120"/>
      <c r="L65" s="74" t="s">
        <v>157</v>
      </c>
      <c r="M65" s="74" t="s">
        <v>146</v>
      </c>
    </row>
    <row r="66" spans="1:13" ht="47.25" customHeight="1">
      <c r="A66" s="74"/>
      <c r="B66" s="126"/>
      <c r="C66" s="122" t="s">
        <v>70</v>
      </c>
      <c r="D66" s="122" t="s">
        <v>70</v>
      </c>
      <c r="E66" s="127" t="s">
        <v>171</v>
      </c>
      <c r="F66" s="116">
        <v>1</v>
      </c>
      <c r="G66" s="117">
        <v>41671</v>
      </c>
      <c r="H66" s="118">
        <v>41418</v>
      </c>
      <c r="I66" s="118">
        <v>41526</v>
      </c>
      <c r="J66" s="123">
        <v>160428500</v>
      </c>
      <c r="K66" s="120"/>
      <c r="L66" s="74" t="s">
        <v>157</v>
      </c>
      <c r="M66" s="74" t="s">
        <v>173</v>
      </c>
    </row>
    <row r="67" spans="1:13" ht="47.25" customHeight="1">
      <c r="A67" s="113"/>
      <c r="B67" s="113"/>
      <c r="C67" s="122" t="s">
        <v>70</v>
      </c>
      <c r="D67" s="122" t="s">
        <v>70</v>
      </c>
      <c r="E67" s="127" t="s">
        <v>172</v>
      </c>
      <c r="F67" s="130">
        <v>1</v>
      </c>
      <c r="G67" s="131">
        <v>41699</v>
      </c>
      <c r="H67" s="132">
        <v>41547</v>
      </c>
      <c r="I67" s="132">
        <v>41639</v>
      </c>
      <c r="J67" s="134">
        <v>5100000</v>
      </c>
      <c r="K67" s="133"/>
      <c r="L67" s="74" t="s">
        <v>157</v>
      </c>
      <c r="M67" s="96" t="s">
        <v>185</v>
      </c>
    </row>
    <row r="68" spans="1:13" ht="47.25" customHeight="1">
      <c r="A68" s="113"/>
      <c r="B68" s="113"/>
      <c r="C68" s="122" t="s">
        <v>70</v>
      </c>
      <c r="D68" s="122" t="s">
        <v>70</v>
      </c>
      <c r="E68" s="127" t="s">
        <v>174</v>
      </c>
      <c r="F68" s="130">
        <v>3</v>
      </c>
      <c r="G68" s="131">
        <v>41642</v>
      </c>
      <c r="H68" s="132">
        <v>41610</v>
      </c>
      <c r="I68" s="132">
        <v>41701</v>
      </c>
      <c r="J68" s="134">
        <v>20425550</v>
      </c>
      <c r="K68" s="114"/>
      <c r="L68" s="74" t="s">
        <v>157</v>
      </c>
      <c r="M68" s="96" t="s">
        <v>175</v>
      </c>
    </row>
    <row r="69" spans="1:13" ht="47.25" customHeight="1">
      <c r="A69" s="113"/>
      <c r="B69" s="113"/>
      <c r="C69" s="122" t="s">
        <v>70</v>
      </c>
      <c r="D69" s="122" t="s">
        <v>70</v>
      </c>
      <c r="E69" s="127" t="s">
        <v>178</v>
      </c>
      <c r="F69" s="130">
        <v>4</v>
      </c>
      <c r="G69" s="131">
        <v>41733</v>
      </c>
      <c r="H69" s="132">
        <v>41635</v>
      </c>
      <c r="I69" s="132">
        <v>41743</v>
      </c>
      <c r="J69" s="135">
        <v>8500050</v>
      </c>
      <c r="K69" s="114"/>
      <c r="L69" s="74" t="s">
        <v>157</v>
      </c>
      <c r="M69" s="96" t="s">
        <v>179</v>
      </c>
    </row>
    <row r="70" spans="1:13" ht="47.25" customHeight="1">
      <c r="A70" s="136"/>
      <c r="B70" s="136"/>
      <c r="C70" s="137" t="s">
        <v>70</v>
      </c>
      <c r="D70" s="137" t="s">
        <v>70</v>
      </c>
      <c r="E70" s="138" t="s">
        <v>177</v>
      </c>
      <c r="F70" s="139">
        <v>3</v>
      </c>
      <c r="G70" s="140">
        <v>41642</v>
      </c>
      <c r="H70" s="141">
        <v>41680</v>
      </c>
      <c r="I70" s="141">
        <v>41771</v>
      </c>
      <c r="J70" s="142">
        <v>2276826.23</v>
      </c>
      <c r="K70" s="114"/>
      <c r="L70" s="143" t="s">
        <v>157</v>
      </c>
      <c r="M70" s="144" t="s">
        <v>180</v>
      </c>
    </row>
    <row r="71" spans="1:13" ht="47.25" customHeight="1">
      <c r="A71" s="113"/>
      <c r="B71" s="113"/>
      <c r="C71" s="122" t="s">
        <v>70</v>
      </c>
      <c r="D71" s="122" t="s">
        <v>70</v>
      </c>
      <c r="E71" s="127" t="s">
        <v>182</v>
      </c>
      <c r="F71" s="130">
        <v>1</v>
      </c>
      <c r="G71" s="117">
        <v>41671</v>
      </c>
      <c r="H71" s="132">
        <v>41698</v>
      </c>
      <c r="I71" s="132">
        <v>41807</v>
      </c>
      <c r="J71" s="142">
        <v>95988000</v>
      </c>
      <c r="K71" s="133"/>
      <c r="L71" s="74" t="s">
        <v>157</v>
      </c>
      <c r="M71" s="74" t="s">
        <v>186</v>
      </c>
    </row>
    <row r="72" spans="1:13" ht="47.25" customHeight="1">
      <c r="A72" s="113"/>
      <c r="B72" s="113"/>
      <c r="C72" s="122" t="s">
        <v>70</v>
      </c>
      <c r="D72" s="122" t="s">
        <v>70</v>
      </c>
      <c r="E72" s="127" t="s">
        <v>183</v>
      </c>
      <c r="F72" s="130">
        <v>3</v>
      </c>
      <c r="G72" s="131">
        <v>41642</v>
      </c>
      <c r="H72" s="132">
        <v>41838</v>
      </c>
      <c r="I72" s="132">
        <v>41899</v>
      </c>
      <c r="J72" s="142">
        <v>1800000</v>
      </c>
      <c r="K72" s="133"/>
      <c r="L72" s="74" t="s">
        <v>157</v>
      </c>
      <c r="M72" s="74" t="s">
        <v>184</v>
      </c>
    </row>
    <row r="73" spans="1:13" ht="47.25" customHeight="1">
      <c r="A73" s="113"/>
      <c r="B73" s="113"/>
      <c r="C73" s="122" t="s">
        <v>70</v>
      </c>
      <c r="D73" s="122" t="s">
        <v>70</v>
      </c>
      <c r="E73" s="127" t="s">
        <v>181</v>
      </c>
      <c r="F73" s="130">
        <v>6</v>
      </c>
      <c r="G73" s="129">
        <v>6</v>
      </c>
      <c r="H73" s="132">
        <v>41800</v>
      </c>
      <c r="I73" s="132">
        <v>42004</v>
      </c>
      <c r="J73" s="159">
        <v>13435317</v>
      </c>
      <c r="K73" s="133"/>
      <c r="L73" s="74" t="s">
        <v>157</v>
      </c>
      <c r="M73" s="74" t="s">
        <v>188</v>
      </c>
    </row>
    <row r="74" spans="1:13" ht="60" customHeight="1">
      <c r="A74" s="136"/>
      <c r="B74" s="136"/>
      <c r="C74" s="137" t="s">
        <v>70</v>
      </c>
      <c r="D74" s="137" t="s">
        <v>70</v>
      </c>
      <c r="E74" s="138" t="s">
        <v>193</v>
      </c>
      <c r="F74" s="139">
        <v>3</v>
      </c>
      <c r="G74" s="158">
        <v>42007</v>
      </c>
      <c r="H74" s="141">
        <v>41824</v>
      </c>
      <c r="I74" s="141">
        <v>41933</v>
      </c>
      <c r="J74" s="142">
        <v>10220000</v>
      </c>
      <c r="K74" s="157"/>
      <c r="L74" s="143" t="s">
        <v>157</v>
      </c>
      <c r="M74" s="143" t="s">
        <v>194</v>
      </c>
    </row>
    <row r="75" spans="1:13" ht="66.75" customHeight="1">
      <c r="A75" s="136"/>
      <c r="B75" s="136"/>
      <c r="C75" s="137" t="s">
        <v>70</v>
      </c>
      <c r="D75" s="137" t="s">
        <v>70</v>
      </c>
      <c r="E75" s="138" t="s">
        <v>191</v>
      </c>
      <c r="F75" s="139">
        <v>2</v>
      </c>
      <c r="G75" s="158">
        <v>42006</v>
      </c>
      <c r="H75" s="141">
        <v>41789</v>
      </c>
      <c r="I75" s="141">
        <v>41899</v>
      </c>
      <c r="J75" s="142">
        <v>44120000</v>
      </c>
      <c r="K75" s="157"/>
      <c r="L75" s="143" t="s">
        <v>157</v>
      </c>
      <c r="M75" s="143" t="s">
        <v>192</v>
      </c>
    </row>
    <row r="76" spans="1:13" ht="47.25" customHeight="1">
      <c r="A76" s="113"/>
      <c r="B76" s="113"/>
      <c r="C76" s="122" t="s">
        <v>70</v>
      </c>
      <c r="D76" s="122" t="s">
        <v>70</v>
      </c>
      <c r="E76" s="127" t="s">
        <v>190</v>
      </c>
      <c r="F76" s="130">
        <v>6</v>
      </c>
      <c r="G76" s="129">
        <v>6</v>
      </c>
      <c r="H76" s="132">
        <v>42047</v>
      </c>
      <c r="I76" s="132">
        <v>42369</v>
      </c>
      <c r="J76" s="145">
        <v>14037371</v>
      </c>
      <c r="K76" s="133"/>
      <c r="L76" s="74" t="s">
        <v>157</v>
      </c>
      <c r="M76" s="74" t="s">
        <v>188</v>
      </c>
    </row>
    <row r="77" spans="1:13">
      <c r="A77" s="146"/>
      <c r="B77" s="146"/>
      <c r="C77" s="147"/>
      <c r="D77" s="147"/>
      <c r="E77" s="148"/>
      <c r="F77" s="149"/>
      <c r="G77" s="150"/>
      <c r="H77" s="151"/>
      <c r="I77" s="151"/>
      <c r="J77" s="152"/>
      <c r="K77" s="114"/>
      <c r="L77" s="153"/>
      <c r="M77" s="153"/>
    </row>
    <row r="78" spans="1:13" ht="13.9" customHeight="1">
      <c r="A78" s="106"/>
      <c r="B78" s="107"/>
      <c r="C78" s="108"/>
      <c r="D78" s="109"/>
      <c r="E78" s="110"/>
      <c r="F78" s="110"/>
      <c r="G78" s="110"/>
      <c r="H78" s="111"/>
      <c r="I78" s="111"/>
      <c r="J78" s="154"/>
      <c r="K78" s="155" t="s">
        <v>187</v>
      </c>
      <c r="L78" s="155" t="s">
        <v>187</v>
      </c>
      <c r="M78" s="112"/>
    </row>
    <row r="79" spans="1:13" ht="26.25" customHeight="1">
      <c r="A79" s="40"/>
      <c r="B79" s="41"/>
      <c r="C79" s="52"/>
      <c r="D79" s="160" t="s">
        <v>83</v>
      </c>
      <c r="E79" s="160"/>
      <c r="F79" s="42"/>
      <c r="G79" s="60" t="s">
        <v>144</v>
      </c>
      <c r="H79" s="43"/>
      <c r="I79" s="44"/>
      <c r="J79" s="45"/>
      <c r="K79" s="46"/>
      <c r="L79" s="46"/>
      <c r="M79" s="47"/>
    </row>
  </sheetData>
  <sheetProtection password="DE6D" sheet="1" objects="1" scenarios="1" selectLockedCells="1" sort="0" autoFilter="0" selectUnlockedCells="1"/>
  <autoFilter ref="A3:M62"/>
  <mergeCells count="2">
    <mergeCell ref="D79:E79"/>
    <mergeCell ref="A1:M1"/>
  </mergeCells>
  <phoneticPr fontId="2" type="noConversion"/>
  <printOptions horizontalCentered="1"/>
  <pageMargins left="0" right="0" top="0.39370078740157483" bottom="0.11811023622047245" header="0.31496062992125984" footer="0.31496062992125984"/>
  <pageSetup paperSize="9" scale="1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Hárok1!Oblasť_tlače</vt:lpstr>
    </vt:vector>
  </TitlesOfParts>
  <Company>MZP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Neuhausova</dc:creator>
  <dc:description>Prehľad vyhlásených výziev k 31. 12. 2010 spolu s prehľadom o projektoch</dc:description>
  <cp:lastModifiedBy>Pruknerová Viera</cp:lastModifiedBy>
  <cp:lastPrinted>2012-04-27T08:58:08Z</cp:lastPrinted>
  <dcterms:created xsi:type="dcterms:W3CDTF">2011-01-27T13:57:17Z</dcterms:created>
  <dcterms:modified xsi:type="dcterms:W3CDTF">2015-04-15T06:25:46Z</dcterms:modified>
</cp:coreProperties>
</file>